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2CBCFA97-5552-42D5-BC53-78492F0E52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endix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21" i="1"/>
  <c r="C18" i="1"/>
  <c r="C15" i="1"/>
  <c r="C12" i="1"/>
  <c r="C9" i="1"/>
  <c r="C6" i="1"/>
  <c r="D51" i="1"/>
  <c r="C33" i="1"/>
  <c r="C53" i="1"/>
  <c r="H58" i="1"/>
  <c r="C41" i="1" l="1"/>
  <c r="C24" i="1" l="1"/>
  <c r="C46" i="1" l="1"/>
  <c r="C34" i="1"/>
  <c r="B62" i="1" l="1"/>
  <c r="R58" i="1" l="1"/>
  <c r="P58" i="1"/>
  <c r="N58" i="1"/>
  <c r="J58" i="1"/>
  <c r="I65" i="1"/>
  <c r="F58" i="1"/>
  <c r="G65" i="1" s="1"/>
  <c r="D58" i="1"/>
  <c r="R51" i="1"/>
  <c r="P51" i="1"/>
  <c r="N51" i="1"/>
  <c r="L51" i="1"/>
  <c r="J51" i="1"/>
  <c r="H51" i="1"/>
  <c r="F51" i="1"/>
  <c r="R31" i="1"/>
  <c r="P31" i="1"/>
  <c r="N31" i="1"/>
  <c r="L31" i="1"/>
  <c r="J31" i="1"/>
  <c r="H31" i="1"/>
  <c r="F31" i="1"/>
  <c r="D31" i="1"/>
  <c r="F59" i="1" l="1"/>
  <c r="E65" i="1"/>
  <c r="D59" i="1"/>
  <c r="O65" i="1"/>
  <c r="N59" i="1"/>
  <c r="H59" i="1"/>
  <c r="Q65" i="1"/>
  <c r="P59" i="1"/>
  <c r="S65" i="1"/>
  <c r="R59" i="1"/>
  <c r="K65" i="1"/>
  <c r="J59" i="1"/>
  <c r="Q64" i="1"/>
  <c r="P52" i="1"/>
  <c r="I64" i="1"/>
  <c r="H52" i="1"/>
  <c r="M64" i="1"/>
  <c r="E64" i="1"/>
  <c r="D52" i="1"/>
  <c r="S64" i="1"/>
  <c r="R52" i="1"/>
  <c r="G64" i="1"/>
  <c r="F52" i="1"/>
  <c r="O64" i="1"/>
  <c r="N52" i="1"/>
  <c r="L58" i="1"/>
  <c r="M66" i="1" s="1"/>
  <c r="L66" i="1" s="1"/>
  <c r="K64" i="1"/>
  <c r="J52" i="1"/>
  <c r="G63" i="1"/>
  <c r="F32" i="1"/>
  <c r="I63" i="1"/>
  <c r="H32" i="1"/>
  <c r="S63" i="1"/>
  <c r="R32" i="1"/>
  <c r="O63" i="1"/>
  <c r="N32" i="1"/>
  <c r="Q63" i="1"/>
  <c r="P32" i="1"/>
  <c r="E63" i="1"/>
  <c r="D32" i="1"/>
  <c r="M63" i="1"/>
  <c r="K63" i="1"/>
  <c r="J32" i="1"/>
  <c r="S66" i="1"/>
  <c r="R66" i="1" s="1"/>
  <c r="E66" i="1"/>
  <c r="D66" i="1" s="1"/>
  <c r="I66" i="1"/>
  <c r="H66" i="1" s="1"/>
  <c r="Q66" i="1"/>
  <c r="P66" i="1" s="1"/>
  <c r="O66" i="1"/>
  <c r="N66" i="1" s="1"/>
  <c r="G66" i="1"/>
  <c r="F66" i="1" s="1"/>
  <c r="K66" i="1"/>
  <c r="J66" i="1" s="1"/>
  <c r="C4" i="1"/>
  <c r="L32" i="1" l="1"/>
  <c r="M65" i="1"/>
  <c r="L65" i="1" s="1"/>
  <c r="L59" i="1"/>
  <c r="L52" i="1"/>
  <c r="F64" i="1"/>
  <c r="H65" i="1"/>
  <c r="R64" i="1"/>
  <c r="R65" i="1"/>
  <c r="F63" i="1"/>
  <c r="R63" i="1"/>
  <c r="N65" i="1"/>
  <c r="N63" i="1"/>
  <c r="N64" i="1"/>
  <c r="J64" i="1"/>
  <c r="D65" i="1"/>
  <c r="J63" i="1"/>
  <c r="P65" i="1"/>
  <c r="P63" i="1"/>
  <c r="P64" i="1"/>
  <c r="L63" i="1"/>
  <c r="D64" i="1"/>
  <c r="F65" i="1"/>
  <c r="H63" i="1"/>
  <c r="H64" i="1"/>
  <c r="J65" i="1"/>
  <c r="D63" i="1"/>
  <c r="L64" i="1"/>
  <c r="L67" i="1"/>
  <c r="P67" i="1"/>
  <c r="H67" i="1"/>
  <c r="D67" i="1"/>
  <c r="B63" i="1" l="1"/>
  <c r="B64" i="1"/>
  <c r="B65" i="1"/>
</calcChain>
</file>

<file path=xl/sharedStrings.xml><?xml version="1.0" encoding="utf-8"?>
<sst xmlns="http://schemas.openxmlformats.org/spreadsheetml/2006/main" count="100" uniqueCount="51">
  <si>
    <t>ACTIVITIES</t>
  </si>
  <si>
    <t>The dissertation</t>
  </si>
  <si>
    <t>PhD planning</t>
  </si>
  <si>
    <t>First-year review</t>
  </si>
  <si>
    <t>Submission of first full draft to supervisors</t>
  </si>
  <si>
    <t>Revision of thesis pursuant to feedback</t>
  </si>
  <si>
    <t>Submission of manuscript</t>
  </si>
  <si>
    <t>PhD defence</t>
  </si>
  <si>
    <t>Research total per semester</t>
  </si>
  <si>
    <t>RESEARCH (5.208 hours)</t>
  </si>
  <si>
    <t>Feedback from supervisors</t>
  </si>
  <si>
    <t>Revisions</t>
  </si>
  <si>
    <t>Training total per semester</t>
  </si>
  <si>
    <t>Teaching total per semester</t>
  </si>
  <si>
    <t>TOTAL PER SEMESTER</t>
  </si>
  <si>
    <t>TOTAL</t>
  </si>
  <si>
    <t>HOURS PER YEAR</t>
  </si>
  <si>
    <t>HOURS PER 6 MONTHS</t>
  </si>
  <si>
    <t>Total:</t>
  </si>
  <si>
    <t>TRAINING (840 hours)</t>
  </si>
  <si>
    <t>X</t>
  </si>
  <si>
    <t>APPENDIX 1: Planning PhD Programme</t>
  </si>
  <si>
    <t>Chapter 1</t>
  </si>
  <si>
    <t>Chapter 2</t>
  </si>
  <si>
    <t>Chapter 3</t>
  </si>
  <si>
    <t>Chapter 4</t>
  </si>
  <si>
    <t>Chapter 5</t>
  </si>
  <si>
    <t>Introduction and conclusion</t>
  </si>
  <si>
    <t>Chapter 6</t>
  </si>
  <si>
    <t>Course 1</t>
  </si>
  <si>
    <t>Course 3</t>
  </si>
  <si>
    <t>Course 4</t>
  </si>
  <si>
    <t>Course 2</t>
  </si>
  <si>
    <t>How to write a Datamanagement Plan</t>
  </si>
  <si>
    <t>Scientific Conduct</t>
  </si>
  <si>
    <t>TEACHING (672 hours)</t>
  </si>
  <si>
    <r>
      <t xml:space="preserve">Term 1   </t>
    </r>
    <r>
      <rPr>
        <sz val="11"/>
        <color theme="1"/>
        <rFont val="Calibri"/>
        <family val="2"/>
        <scheme val="minor"/>
      </rPr>
      <t>Month-month</t>
    </r>
  </si>
  <si>
    <r>
      <t xml:space="preserve">Term 2   </t>
    </r>
    <r>
      <rPr>
        <sz val="11"/>
        <color theme="1"/>
        <rFont val="Calibri"/>
        <family val="2"/>
        <scheme val="minor"/>
      </rPr>
      <t>Month-month</t>
    </r>
  </si>
  <si>
    <r>
      <t>Surplus/</t>
    </r>
    <r>
      <rPr>
        <i/>
        <sz val="11"/>
        <color rgb="FFFF0000"/>
        <rFont val="Calibri"/>
        <family val="2"/>
        <scheme val="minor"/>
      </rPr>
      <t>shortage</t>
    </r>
  </si>
  <si>
    <t>Subtotal Research (77,5%)</t>
  </si>
  <si>
    <t>Subtotal Training (12,5%)</t>
  </si>
  <si>
    <t>Subtotal Teaching (10%)</t>
  </si>
  <si>
    <t>Year 1 (20xx-20xx)</t>
  </si>
  <si>
    <t>Year 2 (20xx-20xx)</t>
  </si>
  <si>
    <t>Year 3 (20xx-20xx)</t>
  </si>
  <si>
    <t>Year 4 (20xx-20xx)</t>
  </si>
  <si>
    <t>Research skills (at least 15 EC/420 hours)</t>
  </si>
  <si>
    <t>Transferable skills (at least 5 EC/140 hours)</t>
  </si>
  <si>
    <t>Individual training (max. 10 EC/280 hours)</t>
  </si>
  <si>
    <t>Total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</si>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</sst>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&quot;hours&quot;"/>
    <numFmt numFmtId="165" formatCode="0_ ;[Red]\-0\ 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9" fontId="1" fillId="0" borderId="13" xfId="0" applyNumberFormat="1" applyFont="1" applyBorder="1" applyAlignment="1">
      <alignment horizontal="center"/>
    </xf>
    <xf numFmtId="0" fontId="3" fillId="0" borderId="0" xfId="0" applyFont="1"/>
    <xf numFmtId="0" fontId="1" fillId="0" borderId="7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0" fillId="0" borderId="7" xfId="0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164" fontId="1" fillId="0" borderId="11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7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8" xfId="0" applyBorder="1" applyAlignment="1">
      <alignment horizontal="left" indent="1"/>
    </xf>
    <xf numFmtId="164" fontId="0" fillId="0" borderId="8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left" indent="1"/>
    </xf>
    <xf numFmtId="0" fontId="0" fillId="0" borderId="8" xfId="0" quotePrefix="1" applyFill="1" applyBorder="1" applyAlignment="1">
      <alignment horizontal="left" indent="1"/>
    </xf>
    <xf numFmtId="164" fontId="0" fillId="0" borderId="11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0" xfId="0" applyFill="1"/>
    <xf numFmtId="0" fontId="5" fillId="0" borderId="7" xfId="0" quotePrefix="1" applyFont="1" applyFill="1" applyBorder="1" applyAlignment="1">
      <alignment horizontal="left" indent="1"/>
    </xf>
    <xf numFmtId="0" fontId="5" fillId="0" borderId="8" xfId="0" quotePrefix="1" applyFont="1" applyFill="1" applyBorder="1" applyAlignment="1">
      <alignment horizontal="left" indent="1"/>
    </xf>
    <xf numFmtId="164" fontId="5" fillId="0" borderId="11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left" indent="1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165" fontId="2" fillId="0" borderId="3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0" fillId="0" borderId="0" xfId="0" quotePrefix="1" applyFill="1" applyBorder="1" applyAlignment="1">
      <alignment horizontal="left" indent="1"/>
    </xf>
    <xf numFmtId="164" fontId="0" fillId="0" borderId="0" xfId="0" applyNumberFormat="1" applyFill="1" applyBorder="1" applyAlignment="1">
      <alignment horizontal="center"/>
    </xf>
    <xf numFmtId="0" fontId="5" fillId="0" borderId="0" xfId="0" quotePrefix="1" applyFont="1" applyFill="1" applyBorder="1" applyAlignment="1">
      <alignment horizontal="left" indent="1"/>
    </xf>
    <xf numFmtId="164" fontId="5" fillId="0" borderId="0" xfId="0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0" fontId="0" fillId="0" borderId="0" xfId="0" applyBorder="1" applyAlignment="1">
      <alignment horizontal="left" vertical="center" indent="1"/>
    </xf>
    <xf numFmtId="0" fontId="2" fillId="0" borderId="1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2" borderId="7" xfId="0" applyFont="1" applyFill="1" applyBorder="1"/>
    <xf numFmtId="0" fontId="4" fillId="2" borderId="0" xfId="0" applyFont="1" applyFill="1" applyBorder="1"/>
    <xf numFmtId="164" fontId="0" fillId="2" borderId="0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164" fontId="1" fillId="2" borderId="20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0" xfId="0" applyFont="1" applyFill="1" applyBorder="1"/>
    <xf numFmtId="0" fontId="1" fillId="2" borderId="2" xfId="0" applyFont="1" applyFill="1" applyBorder="1"/>
    <xf numFmtId="0" fontId="1" fillId="2" borderId="7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8" xfId="0" applyFont="1" applyFill="1" applyBorder="1" applyAlignment="1">
      <alignment horizontal="left" indent="1"/>
    </xf>
    <xf numFmtId="0" fontId="4" fillId="2" borderId="1" xfId="0" applyFont="1" applyFill="1" applyBorder="1" applyAlignment="1"/>
    <xf numFmtId="164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/>
    <xf numFmtId="164" fontId="2" fillId="0" borderId="8" xfId="0" applyNumberFormat="1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/>
    </xf>
    <xf numFmtId="166" fontId="2" fillId="0" borderId="15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9" fontId="1" fillId="0" borderId="31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left" indent="2"/>
    </xf>
    <xf numFmtId="0" fontId="0" fillId="0" borderId="0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7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zoomScale="80" zoomScaleNormal="80" workbookViewId="0">
      <pane xSplit="3" ySplit="3" topLeftCell="D53" activePane="bottomRight" state="frozen"/>
      <selection pane="topRight" activeCell="D1" sqref="D1"/>
      <selection pane="bottomLeft" activeCell="A3" sqref="A3"/>
      <selection pane="bottomRight" activeCell="T63" sqref="T63"/>
    </sheetView>
  </sheetViews>
  <sheetFormatPr defaultRowHeight="14.5" x14ac:dyDescent="0.35"/>
  <cols>
    <col min="1" max="1" width="40.453125" style="4" customWidth="1"/>
    <col min="2" max="2" width="6.26953125" style="4" customWidth="1"/>
    <col min="3" max="3" width="10.81640625" style="2" customWidth="1"/>
    <col min="4" max="18" width="6.26953125" style="1" customWidth="1"/>
    <col min="19" max="19" width="6.26953125" customWidth="1"/>
  </cols>
  <sheetData>
    <row r="1" spans="1:19" ht="32.25" customHeight="1" thickBot="1" x14ac:dyDescent="0.4">
      <c r="A1" s="28" t="s">
        <v>21</v>
      </c>
      <c r="B1" s="29"/>
      <c r="C1" s="30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17.25" customHeight="1" x14ac:dyDescent="0.35">
      <c r="A2" s="31" t="s">
        <v>0</v>
      </c>
      <c r="B2" s="32"/>
      <c r="C2" s="33"/>
      <c r="D2" s="39" t="s">
        <v>42</v>
      </c>
      <c r="E2" s="39"/>
      <c r="F2" s="39"/>
      <c r="G2" s="39"/>
      <c r="H2" s="38" t="s">
        <v>43</v>
      </c>
      <c r="I2" s="39"/>
      <c r="J2" s="39"/>
      <c r="K2" s="39"/>
      <c r="L2" s="38" t="s">
        <v>44</v>
      </c>
      <c r="M2" s="39"/>
      <c r="N2" s="39"/>
      <c r="O2" s="39"/>
      <c r="P2" s="38" t="s">
        <v>45</v>
      </c>
      <c r="Q2" s="39"/>
      <c r="R2" s="39"/>
      <c r="S2" s="46"/>
    </row>
    <row r="3" spans="1:19" ht="31.5" customHeight="1" thickBot="1" x14ac:dyDescent="0.4">
      <c r="A3" s="34"/>
      <c r="B3" s="35"/>
      <c r="C3" s="36"/>
      <c r="D3" s="48" t="s">
        <v>36</v>
      </c>
      <c r="E3" s="49"/>
      <c r="F3" s="48" t="s">
        <v>37</v>
      </c>
      <c r="G3" s="50"/>
      <c r="H3" s="48" t="s">
        <v>36</v>
      </c>
      <c r="I3" s="49"/>
      <c r="J3" s="48" t="s">
        <v>37</v>
      </c>
      <c r="K3" s="50"/>
      <c r="L3" s="48" t="s">
        <v>36</v>
      </c>
      <c r="M3" s="49"/>
      <c r="N3" s="48" t="s">
        <v>37</v>
      </c>
      <c r="O3" s="50"/>
      <c r="P3" s="48" t="s">
        <v>36</v>
      </c>
      <c r="Q3" s="49"/>
      <c r="R3" s="48" t="s">
        <v>37</v>
      </c>
      <c r="S3" s="51"/>
    </row>
    <row r="4" spans="1:19" x14ac:dyDescent="0.35">
      <c r="A4" s="102" t="s">
        <v>9</v>
      </c>
      <c r="B4" s="112" t="s">
        <v>49</v>
      </c>
      <c r="C4" s="111">
        <f>SUM(D31:R31)</f>
        <v>5208</v>
      </c>
      <c r="D4" s="103"/>
      <c r="E4" s="103"/>
      <c r="F4" s="104"/>
      <c r="G4" s="104"/>
      <c r="H4" s="105"/>
      <c r="I4" s="104"/>
      <c r="J4" s="104"/>
      <c r="K4" s="104"/>
      <c r="L4" s="105"/>
      <c r="M4" s="104"/>
      <c r="N4" s="104"/>
      <c r="O4" s="104"/>
      <c r="P4" s="105"/>
      <c r="Q4" s="104"/>
      <c r="R4" s="104"/>
      <c r="S4" s="106"/>
    </row>
    <row r="5" spans="1:19" x14ac:dyDescent="0.35">
      <c r="A5" s="26" t="s">
        <v>1</v>
      </c>
      <c r="B5" s="47"/>
      <c r="C5" s="27"/>
      <c r="D5" s="64"/>
      <c r="E5" s="64"/>
      <c r="F5" s="64"/>
      <c r="G5" s="64"/>
      <c r="H5" s="19"/>
      <c r="I5" s="64"/>
      <c r="J5" s="64"/>
      <c r="K5" s="64"/>
      <c r="L5" s="19"/>
      <c r="M5" s="64"/>
      <c r="N5" s="64"/>
      <c r="O5" s="64"/>
      <c r="P5" s="19"/>
      <c r="Q5" s="64"/>
      <c r="R5" s="64"/>
      <c r="S5" s="23"/>
    </row>
    <row r="6" spans="1:19" s="3" customFormat="1" x14ac:dyDescent="0.35">
      <c r="A6" s="17" t="s">
        <v>22</v>
      </c>
      <c r="B6" s="65" t="s">
        <v>18</v>
      </c>
      <c r="C6" s="15">
        <f>SUM(D6:S8)</f>
        <v>1302</v>
      </c>
      <c r="D6" s="63">
        <v>651</v>
      </c>
      <c r="E6" s="63"/>
      <c r="F6" s="63"/>
      <c r="G6" s="63"/>
      <c r="H6" s="18"/>
      <c r="I6" s="63"/>
      <c r="J6" s="63"/>
      <c r="K6" s="63"/>
      <c r="L6" s="18"/>
      <c r="M6" s="63"/>
      <c r="N6" s="63"/>
      <c r="O6" s="63"/>
      <c r="P6" s="18"/>
      <c r="Q6" s="63"/>
      <c r="R6" s="63"/>
      <c r="S6" s="44"/>
    </row>
    <row r="7" spans="1:19" x14ac:dyDescent="0.35">
      <c r="A7" s="137" t="s">
        <v>10</v>
      </c>
      <c r="B7" s="138"/>
      <c r="C7" s="139"/>
      <c r="D7" s="64" t="s">
        <v>20</v>
      </c>
      <c r="E7" s="64"/>
      <c r="F7" s="64"/>
      <c r="G7" s="64"/>
      <c r="H7" s="19"/>
      <c r="I7" s="64"/>
      <c r="J7" s="64"/>
      <c r="K7" s="64"/>
      <c r="L7" s="19"/>
      <c r="M7" s="64"/>
      <c r="N7" s="64"/>
      <c r="O7" s="64"/>
      <c r="P7" s="19"/>
      <c r="Q7" s="64"/>
      <c r="R7" s="64"/>
      <c r="S7" s="23"/>
    </row>
    <row r="8" spans="1:19" x14ac:dyDescent="0.35">
      <c r="A8" s="137" t="s">
        <v>11</v>
      </c>
      <c r="B8" s="138"/>
      <c r="C8" s="139"/>
      <c r="D8" s="64"/>
      <c r="E8" s="64"/>
      <c r="F8" s="64">
        <v>651</v>
      </c>
      <c r="G8" s="64"/>
      <c r="H8" s="19"/>
      <c r="I8" s="64"/>
      <c r="J8" s="64"/>
      <c r="K8" s="64"/>
      <c r="L8" s="19"/>
      <c r="M8" s="64"/>
      <c r="N8" s="64"/>
      <c r="O8" s="64"/>
      <c r="P8" s="19"/>
      <c r="Q8" s="64"/>
      <c r="R8" s="64"/>
      <c r="S8" s="23"/>
    </row>
    <row r="9" spans="1:19" s="3" customFormat="1" x14ac:dyDescent="0.35">
      <c r="A9" s="17" t="s">
        <v>23</v>
      </c>
      <c r="B9" s="65" t="s">
        <v>18</v>
      </c>
      <c r="C9" s="15">
        <f>SUM(D9:S11)</f>
        <v>1302</v>
      </c>
      <c r="D9" s="63"/>
      <c r="E9" s="63"/>
      <c r="F9" s="63"/>
      <c r="G9" s="63"/>
      <c r="H9" s="18">
        <v>651</v>
      </c>
      <c r="I9" s="63"/>
      <c r="J9" s="63"/>
      <c r="K9" s="63"/>
      <c r="L9" s="18"/>
      <c r="M9" s="63"/>
      <c r="N9" s="63"/>
      <c r="O9" s="63"/>
      <c r="P9" s="18"/>
      <c r="Q9" s="63"/>
      <c r="R9" s="63"/>
      <c r="S9" s="44"/>
    </row>
    <row r="10" spans="1:19" x14ac:dyDescent="0.35">
      <c r="A10" s="137" t="s">
        <v>10</v>
      </c>
      <c r="B10" s="138"/>
      <c r="C10" s="139"/>
      <c r="D10" s="64"/>
      <c r="E10" s="64"/>
      <c r="F10" s="64"/>
      <c r="G10" s="64"/>
      <c r="H10" s="19" t="s">
        <v>20</v>
      </c>
      <c r="I10" s="64"/>
      <c r="J10" s="64"/>
      <c r="K10" s="64"/>
      <c r="L10" s="19"/>
      <c r="M10" s="64"/>
      <c r="N10" s="64"/>
      <c r="O10" s="24"/>
      <c r="P10" s="19"/>
      <c r="Q10" s="64"/>
      <c r="R10" s="64"/>
      <c r="S10" s="23"/>
    </row>
    <row r="11" spans="1:19" x14ac:dyDescent="0.35">
      <c r="A11" s="137" t="s">
        <v>11</v>
      </c>
      <c r="B11" s="138"/>
      <c r="C11" s="139"/>
      <c r="D11" s="64"/>
      <c r="E11" s="64"/>
      <c r="F11" s="64"/>
      <c r="G11" s="64"/>
      <c r="H11" s="19"/>
      <c r="I11" s="64"/>
      <c r="J11" s="64">
        <v>651</v>
      </c>
      <c r="K11" s="64"/>
      <c r="L11" s="19"/>
      <c r="M11" s="64"/>
      <c r="N11" s="64"/>
      <c r="O11" s="24"/>
      <c r="P11" s="19"/>
      <c r="Q11" s="64"/>
      <c r="R11" s="64"/>
      <c r="S11" s="23"/>
    </row>
    <row r="12" spans="1:19" s="3" customFormat="1" x14ac:dyDescent="0.35">
      <c r="A12" s="17" t="s">
        <v>24</v>
      </c>
      <c r="B12" s="65" t="s">
        <v>18</v>
      </c>
      <c r="C12" s="15">
        <f>SUM(D12:S14)</f>
        <v>1302</v>
      </c>
      <c r="D12" s="63"/>
      <c r="E12" s="63"/>
      <c r="F12" s="63"/>
      <c r="G12" s="63"/>
      <c r="H12" s="18"/>
      <c r="I12" s="63"/>
      <c r="J12" s="63"/>
      <c r="K12" s="63"/>
      <c r="L12" s="18">
        <v>651</v>
      </c>
      <c r="M12" s="63"/>
      <c r="N12" s="63"/>
      <c r="O12" s="63"/>
      <c r="P12" s="18"/>
      <c r="Q12" s="63"/>
      <c r="R12" s="63"/>
      <c r="S12" s="44"/>
    </row>
    <row r="13" spans="1:19" x14ac:dyDescent="0.35">
      <c r="A13" s="137" t="s">
        <v>10</v>
      </c>
      <c r="B13" s="138"/>
      <c r="C13" s="139"/>
      <c r="D13" s="64"/>
      <c r="E13" s="64"/>
      <c r="F13" s="64"/>
      <c r="G13" s="64"/>
      <c r="H13" s="19"/>
      <c r="I13" s="64"/>
      <c r="J13" s="64"/>
      <c r="K13" s="64"/>
      <c r="L13" s="19" t="s">
        <v>20</v>
      </c>
      <c r="M13" s="64"/>
      <c r="N13" s="64"/>
      <c r="O13" s="64"/>
      <c r="P13" s="19"/>
      <c r="Q13" s="64"/>
      <c r="R13" s="64"/>
      <c r="S13" s="23"/>
    </row>
    <row r="14" spans="1:19" x14ac:dyDescent="0.35">
      <c r="A14" s="137" t="s">
        <v>11</v>
      </c>
      <c r="B14" s="138"/>
      <c r="C14" s="139"/>
      <c r="D14" s="64"/>
      <c r="E14" s="64"/>
      <c r="F14" s="64"/>
      <c r="G14" s="64"/>
      <c r="H14" s="19"/>
      <c r="I14" s="64"/>
      <c r="J14" s="64"/>
      <c r="K14" s="64"/>
      <c r="L14" s="19"/>
      <c r="M14" s="64"/>
      <c r="N14" s="64">
        <v>651</v>
      </c>
      <c r="O14" s="64"/>
      <c r="P14" s="19"/>
      <c r="Q14" s="64"/>
      <c r="R14" s="64"/>
      <c r="S14" s="23"/>
    </row>
    <row r="15" spans="1:19" s="3" customFormat="1" x14ac:dyDescent="0.35">
      <c r="A15" s="17" t="s">
        <v>25</v>
      </c>
      <c r="B15" s="65" t="s">
        <v>18</v>
      </c>
      <c r="C15" s="15">
        <f>SUM(D15:S17)</f>
        <v>1302</v>
      </c>
      <c r="D15" s="63"/>
      <c r="E15" s="63"/>
      <c r="F15" s="63"/>
      <c r="G15" s="63"/>
      <c r="H15" s="18"/>
      <c r="I15" s="63"/>
      <c r="J15" s="63"/>
      <c r="K15" s="63"/>
      <c r="L15" s="18"/>
      <c r="M15" s="63"/>
      <c r="N15" s="63"/>
      <c r="O15" s="63"/>
      <c r="P15" s="18">
        <v>651</v>
      </c>
      <c r="Q15" s="63"/>
      <c r="R15" s="63"/>
      <c r="S15" s="44"/>
    </row>
    <row r="16" spans="1:19" x14ac:dyDescent="0.35">
      <c r="A16" s="137" t="s">
        <v>10</v>
      </c>
      <c r="B16" s="138"/>
      <c r="C16" s="139"/>
      <c r="D16" s="64"/>
      <c r="E16" s="64"/>
      <c r="F16" s="64"/>
      <c r="G16" s="24"/>
      <c r="H16" s="19"/>
      <c r="I16" s="64"/>
      <c r="J16" s="64"/>
      <c r="K16" s="24"/>
      <c r="L16" s="19"/>
      <c r="M16" s="64"/>
      <c r="N16" s="64"/>
      <c r="O16" s="64"/>
      <c r="P16" s="19" t="s">
        <v>20</v>
      </c>
      <c r="Q16" s="64"/>
      <c r="R16" s="64"/>
      <c r="S16" s="23"/>
    </row>
    <row r="17" spans="1:19" x14ac:dyDescent="0.35">
      <c r="A17" s="137" t="s">
        <v>11</v>
      </c>
      <c r="B17" s="138"/>
      <c r="C17" s="139"/>
      <c r="D17" s="64"/>
      <c r="E17" s="64"/>
      <c r="F17" s="64"/>
      <c r="G17" s="64"/>
      <c r="H17" s="19"/>
      <c r="I17" s="64"/>
      <c r="J17" s="64"/>
      <c r="K17" s="64"/>
      <c r="L17" s="19"/>
      <c r="M17" s="64"/>
      <c r="N17" s="64"/>
      <c r="O17" s="64"/>
      <c r="P17" s="19"/>
      <c r="Q17" s="64"/>
      <c r="R17" s="64">
        <v>651</v>
      </c>
      <c r="S17" s="23"/>
    </row>
    <row r="18" spans="1:19" s="3" customFormat="1" x14ac:dyDescent="0.35">
      <c r="A18" s="17" t="s">
        <v>26</v>
      </c>
      <c r="B18" s="65" t="s">
        <v>18</v>
      </c>
      <c r="C18" s="15">
        <f>SUM(D18:S20)</f>
        <v>0</v>
      </c>
      <c r="D18" s="63"/>
      <c r="E18" s="63"/>
      <c r="F18" s="63"/>
      <c r="G18" s="63"/>
      <c r="H18" s="18"/>
      <c r="I18" s="63"/>
      <c r="J18" s="63"/>
      <c r="K18" s="63"/>
      <c r="L18" s="18"/>
      <c r="M18" s="63"/>
      <c r="N18" s="63"/>
      <c r="O18" s="63"/>
      <c r="P18" s="18"/>
      <c r="Q18" s="63"/>
      <c r="R18" s="63"/>
      <c r="S18" s="44"/>
    </row>
    <row r="19" spans="1:19" x14ac:dyDescent="0.35">
      <c r="A19" s="137" t="s">
        <v>10</v>
      </c>
      <c r="B19" s="138"/>
      <c r="C19" s="139"/>
      <c r="D19" s="64"/>
      <c r="E19" s="64"/>
      <c r="F19" s="64"/>
      <c r="G19" s="64"/>
      <c r="H19" s="19"/>
      <c r="I19" s="64"/>
      <c r="J19" s="64"/>
      <c r="K19" s="64"/>
      <c r="L19" s="19"/>
      <c r="M19" s="64"/>
      <c r="N19" s="64"/>
      <c r="O19" s="64"/>
      <c r="P19" s="19"/>
      <c r="Q19" s="64"/>
      <c r="R19" s="64"/>
      <c r="S19" s="23"/>
    </row>
    <row r="20" spans="1:19" x14ac:dyDescent="0.35">
      <c r="A20" s="137" t="s">
        <v>11</v>
      </c>
      <c r="B20" s="138"/>
      <c r="C20" s="139"/>
      <c r="D20" s="64"/>
      <c r="E20" s="64"/>
      <c r="F20" s="64"/>
      <c r="G20" s="64"/>
      <c r="H20" s="19"/>
      <c r="I20" s="64"/>
      <c r="J20" s="64"/>
      <c r="K20" s="64"/>
      <c r="L20" s="19"/>
      <c r="M20" s="64"/>
      <c r="N20" s="64"/>
      <c r="O20" s="64"/>
      <c r="P20" s="19"/>
      <c r="Q20" s="64"/>
      <c r="R20" s="64"/>
      <c r="S20" s="23"/>
    </row>
    <row r="21" spans="1:19" s="3" customFormat="1" x14ac:dyDescent="0.35">
      <c r="A21" s="17" t="s">
        <v>28</v>
      </c>
      <c r="B21" s="65" t="s">
        <v>18</v>
      </c>
      <c r="C21" s="15">
        <f>SUM(D21:S23)</f>
        <v>0</v>
      </c>
      <c r="D21" s="63"/>
      <c r="E21" s="63"/>
      <c r="F21" s="63"/>
      <c r="G21" s="63"/>
      <c r="H21" s="18"/>
      <c r="I21" s="63"/>
      <c r="J21" s="63"/>
      <c r="K21" s="63"/>
      <c r="L21" s="18"/>
      <c r="M21" s="63"/>
      <c r="N21" s="63"/>
      <c r="O21" s="63"/>
      <c r="P21" s="18"/>
      <c r="Q21" s="63"/>
      <c r="R21" s="63"/>
      <c r="S21" s="44"/>
    </row>
    <row r="22" spans="1:19" x14ac:dyDescent="0.35">
      <c r="A22" s="137" t="s">
        <v>10</v>
      </c>
      <c r="B22" s="138"/>
      <c r="C22" s="139"/>
      <c r="D22" s="64"/>
      <c r="E22" s="64"/>
      <c r="F22" s="64"/>
      <c r="G22" s="64"/>
      <c r="H22" s="19"/>
      <c r="I22" s="64"/>
      <c r="J22" s="64"/>
      <c r="K22" s="64"/>
      <c r="L22" s="19"/>
      <c r="M22" s="64"/>
      <c r="N22" s="64"/>
      <c r="O22" s="64"/>
      <c r="P22" s="19"/>
      <c r="Q22" s="64"/>
      <c r="R22" s="64"/>
      <c r="S22" s="23"/>
    </row>
    <row r="23" spans="1:19" x14ac:dyDescent="0.35">
      <c r="A23" s="137" t="s">
        <v>11</v>
      </c>
      <c r="B23" s="138"/>
      <c r="C23" s="139"/>
      <c r="D23" s="64"/>
      <c r="E23" s="64"/>
      <c r="F23" s="64"/>
      <c r="G23" s="64"/>
      <c r="H23" s="19"/>
      <c r="I23" s="64"/>
      <c r="J23" s="64"/>
      <c r="K23" s="64"/>
      <c r="L23" s="19"/>
      <c r="M23" s="64"/>
      <c r="N23" s="64"/>
      <c r="O23" s="64"/>
      <c r="P23" s="19"/>
      <c r="Q23" s="64"/>
      <c r="R23" s="64"/>
      <c r="S23" s="23"/>
    </row>
    <row r="24" spans="1:19" s="5" customFormat="1" x14ac:dyDescent="0.35">
      <c r="A24" s="136" t="s">
        <v>27</v>
      </c>
      <c r="B24" s="66" t="s">
        <v>18</v>
      </c>
      <c r="C24" s="113">
        <f>SUM(D24:S24)</f>
        <v>0</v>
      </c>
      <c r="D24" s="67"/>
      <c r="E24" s="67"/>
      <c r="F24" s="67"/>
      <c r="G24" s="67"/>
      <c r="H24" s="43" t="s">
        <v>50</v>
      </c>
      <c r="I24" s="67"/>
      <c r="J24" s="67"/>
      <c r="K24" s="67"/>
      <c r="L24" s="43"/>
      <c r="M24" s="67"/>
      <c r="N24" s="67"/>
      <c r="O24" s="67"/>
      <c r="P24" s="43"/>
      <c r="Q24" s="67"/>
      <c r="R24" s="68"/>
      <c r="S24" s="45"/>
    </row>
    <row r="25" spans="1:19" x14ac:dyDescent="0.35">
      <c r="A25" s="26" t="s">
        <v>2</v>
      </c>
      <c r="B25" s="47"/>
      <c r="C25" s="27"/>
      <c r="D25" s="64"/>
      <c r="E25" s="64"/>
      <c r="F25" s="64"/>
      <c r="G25" s="64"/>
      <c r="H25" s="19"/>
      <c r="I25" s="64"/>
      <c r="J25" s="64"/>
      <c r="K25" s="64"/>
      <c r="L25" s="19"/>
      <c r="M25" s="64"/>
      <c r="N25" s="64"/>
      <c r="O25" s="64"/>
      <c r="P25" s="19"/>
      <c r="Q25" s="64"/>
      <c r="R25" s="64"/>
      <c r="S25" s="23"/>
    </row>
    <row r="26" spans="1:19" x14ac:dyDescent="0.35">
      <c r="A26" s="20" t="s">
        <v>3</v>
      </c>
      <c r="B26" s="62"/>
      <c r="C26" s="22"/>
      <c r="D26" s="64"/>
      <c r="E26" s="64"/>
      <c r="F26" s="64" t="s">
        <v>20</v>
      </c>
      <c r="G26" s="64"/>
      <c r="H26" s="19"/>
      <c r="I26" s="64"/>
      <c r="J26" s="64"/>
      <c r="K26" s="64"/>
      <c r="L26" s="19"/>
      <c r="M26" s="64"/>
      <c r="N26" s="64"/>
      <c r="O26" s="64"/>
      <c r="P26" s="19"/>
      <c r="Q26" s="64"/>
      <c r="R26" s="64"/>
      <c r="S26" s="23"/>
    </row>
    <row r="27" spans="1:19" x14ac:dyDescent="0.35">
      <c r="A27" s="20" t="s">
        <v>4</v>
      </c>
      <c r="B27" s="62"/>
      <c r="C27" s="22"/>
      <c r="D27" s="64"/>
      <c r="E27" s="64"/>
      <c r="F27" s="64"/>
      <c r="G27" s="64"/>
      <c r="H27" s="19"/>
      <c r="I27" s="64"/>
      <c r="J27" s="64"/>
      <c r="K27" s="64"/>
      <c r="L27" s="19"/>
      <c r="M27" s="64"/>
      <c r="N27" s="64"/>
      <c r="O27" s="64"/>
      <c r="P27" s="19" t="s">
        <v>20</v>
      </c>
      <c r="Q27" s="64"/>
      <c r="R27" s="64"/>
      <c r="S27" s="23"/>
    </row>
    <row r="28" spans="1:19" x14ac:dyDescent="0.35">
      <c r="A28" s="16" t="s">
        <v>5</v>
      </c>
      <c r="B28" s="65" t="s">
        <v>18</v>
      </c>
      <c r="C28" s="113">
        <f>SUM(D28:S28)</f>
        <v>0</v>
      </c>
      <c r="D28" s="64"/>
      <c r="E28" s="64"/>
      <c r="F28" s="64"/>
      <c r="G28" s="64"/>
      <c r="H28" s="19"/>
      <c r="I28" s="64"/>
      <c r="J28" s="64"/>
      <c r="K28" s="64"/>
      <c r="L28" s="19"/>
      <c r="M28" s="64"/>
      <c r="N28" s="64"/>
      <c r="O28" s="64"/>
      <c r="P28" s="19"/>
      <c r="Q28" s="64"/>
      <c r="R28" s="64"/>
      <c r="S28" s="23"/>
    </row>
    <row r="29" spans="1:19" x14ac:dyDescent="0.35">
      <c r="A29" s="20" t="s">
        <v>6</v>
      </c>
      <c r="B29" s="62"/>
      <c r="C29" s="22"/>
      <c r="D29" s="64"/>
      <c r="E29" s="64"/>
      <c r="F29" s="64"/>
      <c r="G29" s="64"/>
      <c r="H29" s="19"/>
      <c r="I29" s="64"/>
      <c r="J29" s="64"/>
      <c r="K29" s="64"/>
      <c r="L29" s="19"/>
      <c r="M29" s="64"/>
      <c r="N29" s="64"/>
      <c r="O29" s="64"/>
      <c r="P29" s="19"/>
      <c r="Q29" s="64"/>
      <c r="R29" s="64" t="s">
        <v>20</v>
      </c>
      <c r="S29" s="23"/>
    </row>
    <row r="30" spans="1:19" x14ac:dyDescent="0.35">
      <c r="A30" s="20" t="s">
        <v>7</v>
      </c>
      <c r="B30" s="62"/>
      <c r="C30" s="22"/>
      <c r="D30" s="64"/>
      <c r="E30" s="64"/>
      <c r="F30" s="64"/>
      <c r="G30" s="64"/>
      <c r="H30" s="19"/>
      <c r="I30" s="64"/>
      <c r="J30" s="64"/>
      <c r="K30" s="64"/>
      <c r="L30" s="19"/>
      <c r="M30" s="64"/>
      <c r="N30" s="64"/>
      <c r="O30" s="64"/>
      <c r="P30" s="19"/>
      <c r="Q30" s="64"/>
      <c r="R30" s="64" t="s">
        <v>20</v>
      </c>
      <c r="S30" s="23"/>
    </row>
    <row r="31" spans="1:19" s="3" customFormat="1" x14ac:dyDescent="0.35">
      <c r="A31" s="90" t="s">
        <v>8</v>
      </c>
      <c r="B31" s="91"/>
      <c r="C31" s="92"/>
      <c r="D31" s="93">
        <f>SUM(D6:D30)</f>
        <v>651</v>
      </c>
      <c r="E31" s="93"/>
      <c r="F31" s="93">
        <f>SUM(F6:F30)</f>
        <v>651</v>
      </c>
      <c r="G31" s="93"/>
      <c r="H31" s="94">
        <f>SUM(H6:H30)</f>
        <v>651</v>
      </c>
      <c r="I31" s="93"/>
      <c r="J31" s="93">
        <f>SUM(J6:J30)</f>
        <v>651</v>
      </c>
      <c r="K31" s="93"/>
      <c r="L31" s="94">
        <f>SUM(L6:L30)</f>
        <v>651</v>
      </c>
      <c r="M31" s="93"/>
      <c r="N31" s="93">
        <f>SUM(N6:N30)</f>
        <v>651</v>
      </c>
      <c r="O31" s="93"/>
      <c r="P31" s="94">
        <f>SUM(P6:P30)</f>
        <v>651</v>
      </c>
      <c r="Q31" s="93"/>
      <c r="R31" s="93">
        <f>SUM(R6:R30)</f>
        <v>651</v>
      </c>
      <c r="S31" s="95"/>
    </row>
    <row r="32" spans="1:19" ht="13.5" customHeight="1" thickBot="1" x14ac:dyDescent="0.4">
      <c r="A32" s="69" t="s">
        <v>38</v>
      </c>
      <c r="B32" s="70"/>
      <c r="C32" s="71"/>
      <c r="D32" s="72">
        <f>D31-(B62-D58-D51)</f>
        <v>0</v>
      </c>
      <c r="E32" s="72"/>
      <c r="F32" s="72">
        <f>F31-(B62-F58-F51)</f>
        <v>0</v>
      </c>
      <c r="G32" s="72"/>
      <c r="H32" s="73">
        <f>H31-(B62-H58-H51)</f>
        <v>0</v>
      </c>
      <c r="I32" s="72"/>
      <c r="J32" s="72">
        <f>J31-(B62-J58-J51)</f>
        <v>0</v>
      </c>
      <c r="K32" s="72"/>
      <c r="L32" s="73">
        <f>L31-(B62-L58-L51)</f>
        <v>0</v>
      </c>
      <c r="M32" s="72"/>
      <c r="N32" s="72">
        <f>N31-(B62-N58-N51)</f>
        <v>0</v>
      </c>
      <c r="O32" s="72"/>
      <c r="P32" s="73">
        <f>P31-(B62-P58-P51)</f>
        <v>0</v>
      </c>
      <c r="Q32" s="72"/>
      <c r="R32" s="72">
        <f>R31-(B62-R58-R51)</f>
        <v>0</v>
      </c>
      <c r="S32" s="74"/>
    </row>
    <row r="33" spans="1:19" s="3" customFormat="1" x14ac:dyDescent="0.35">
      <c r="A33" s="96" t="s">
        <v>19</v>
      </c>
      <c r="B33" s="110" t="s">
        <v>49</v>
      </c>
      <c r="C33" s="111">
        <f>SUM(D35:S50)</f>
        <v>840</v>
      </c>
      <c r="D33" s="97"/>
      <c r="E33" s="98"/>
      <c r="F33" s="99"/>
      <c r="G33" s="99"/>
      <c r="H33" s="100"/>
      <c r="I33" s="99"/>
      <c r="J33" s="99"/>
      <c r="K33" s="99"/>
      <c r="L33" s="100"/>
      <c r="M33" s="99"/>
      <c r="N33" s="99"/>
      <c r="O33" s="99"/>
      <c r="P33" s="100"/>
      <c r="Q33" s="99"/>
      <c r="R33" s="99"/>
      <c r="S33" s="101"/>
    </row>
    <row r="34" spans="1:19" x14ac:dyDescent="0.35">
      <c r="A34" s="12" t="s">
        <v>46</v>
      </c>
      <c r="B34" s="65" t="s">
        <v>18</v>
      </c>
      <c r="C34" s="15">
        <f>SUM(D35:S40)</f>
        <v>420</v>
      </c>
      <c r="D34" s="63"/>
      <c r="E34" s="63"/>
      <c r="F34" s="63"/>
      <c r="G34" s="63"/>
      <c r="H34" s="18"/>
      <c r="I34" s="63"/>
      <c r="J34" s="63"/>
      <c r="K34" s="63"/>
      <c r="L34" s="18"/>
      <c r="M34" s="63"/>
      <c r="N34" s="63"/>
      <c r="O34" s="63"/>
      <c r="P34" s="18"/>
      <c r="Q34" s="63"/>
      <c r="R34" s="63"/>
      <c r="S34" s="44"/>
    </row>
    <row r="35" spans="1:19" x14ac:dyDescent="0.35">
      <c r="A35" s="20" t="s">
        <v>34</v>
      </c>
      <c r="B35" s="62"/>
      <c r="C35" s="22"/>
      <c r="D35" s="64">
        <v>15</v>
      </c>
      <c r="E35" s="64"/>
      <c r="F35" s="64"/>
      <c r="G35" s="64"/>
      <c r="H35" s="19"/>
      <c r="I35" s="64"/>
      <c r="J35" s="64"/>
      <c r="K35" s="64"/>
      <c r="L35" s="19"/>
      <c r="M35" s="64"/>
      <c r="N35" s="64"/>
      <c r="O35" s="64"/>
      <c r="P35" s="19"/>
      <c r="Q35" s="64"/>
      <c r="R35" s="64"/>
      <c r="S35" s="23"/>
    </row>
    <row r="36" spans="1:19" x14ac:dyDescent="0.35">
      <c r="A36" s="20" t="s">
        <v>33</v>
      </c>
      <c r="B36" s="62"/>
      <c r="C36" s="22"/>
      <c r="D36" s="64">
        <v>28</v>
      </c>
      <c r="E36" s="64"/>
      <c r="F36" s="64"/>
      <c r="G36" s="64"/>
      <c r="H36" s="19"/>
      <c r="I36" s="64"/>
      <c r="J36" s="64"/>
      <c r="K36" s="64"/>
      <c r="L36" s="19"/>
      <c r="M36" s="64"/>
      <c r="N36" s="64"/>
      <c r="O36" s="64"/>
      <c r="P36" s="19"/>
      <c r="Q36" s="64"/>
      <c r="R36" s="64"/>
      <c r="S36" s="23"/>
    </row>
    <row r="37" spans="1:19" x14ac:dyDescent="0.35">
      <c r="A37" s="20" t="s">
        <v>29</v>
      </c>
      <c r="B37" s="62"/>
      <c r="C37" s="22"/>
      <c r="D37" s="64">
        <v>9.5</v>
      </c>
      <c r="E37" s="64"/>
      <c r="F37" s="64">
        <v>52.5</v>
      </c>
      <c r="G37" s="64"/>
      <c r="H37" s="19"/>
      <c r="I37" s="64"/>
      <c r="J37" s="64"/>
      <c r="K37" s="64"/>
      <c r="L37" s="19"/>
      <c r="M37" s="64"/>
      <c r="N37" s="64"/>
      <c r="O37" s="64"/>
      <c r="P37" s="19"/>
      <c r="Q37" s="64"/>
      <c r="R37" s="64"/>
      <c r="S37" s="23"/>
    </row>
    <row r="38" spans="1:19" s="56" customFormat="1" x14ac:dyDescent="0.35">
      <c r="A38" s="52" t="s">
        <v>32</v>
      </c>
      <c r="B38" s="75"/>
      <c r="C38" s="53"/>
      <c r="D38" s="76"/>
      <c r="E38" s="76"/>
      <c r="F38" s="76"/>
      <c r="G38" s="76"/>
      <c r="H38" s="19">
        <v>52.5</v>
      </c>
      <c r="I38" s="64"/>
      <c r="J38" s="64">
        <v>52.5</v>
      </c>
      <c r="K38" s="64"/>
      <c r="L38" s="19"/>
      <c r="M38" s="64"/>
      <c r="N38" s="76"/>
      <c r="O38" s="76"/>
      <c r="P38" s="54"/>
      <c r="Q38" s="76"/>
      <c r="R38" s="76"/>
      <c r="S38" s="55"/>
    </row>
    <row r="39" spans="1:19" s="61" customFormat="1" x14ac:dyDescent="0.35">
      <c r="A39" s="57" t="s">
        <v>30</v>
      </c>
      <c r="B39" s="77"/>
      <c r="C39" s="58"/>
      <c r="D39" s="78"/>
      <c r="E39" s="78"/>
      <c r="F39" s="78"/>
      <c r="G39" s="78"/>
      <c r="H39" s="59"/>
      <c r="I39" s="78"/>
      <c r="J39" s="78"/>
      <c r="K39" s="78"/>
      <c r="L39" s="19">
        <v>52.5</v>
      </c>
      <c r="M39" s="64"/>
      <c r="N39" s="64">
        <v>52.5</v>
      </c>
      <c r="O39" s="64"/>
      <c r="P39" s="19"/>
      <c r="Q39" s="64"/>
      <c r="R39" s="78"/>
      <c r="S39" s="60"/>
    </row>
    <row r="40" spans="1:19" s="61" customFormat="1" x14ac:dyDescent="0.35">
      <c r="A40" s="57" t="s">
        <v>31</v>
      </c>
      <c r="B40" s="77"/>
      <c r="C40" s="58"/>
      <c r="D40" s="78"/>
      <c r="E40" s="78"/>
      <c r="F40" s="78"/>
      <c r="G40" s="78"/>
      <c r="H40" s="59"/>
      <c r="I40" s="78"/>
      <c r="J40" s="78"/>
      <c r="K40" s="78"/>
      <c r="L40" s="19"/>
      <c r="M40" s="64"/>
      <c r="N40" s="64"/>
      <c r="O40" s="64"/>
      <c r="P40" s="19">
        <v>52.5</v>
      </c>
      <c r="Q40" s="64"/>
      <c r="R40" s="64">
        <v>52.5</v>
      </c>
      <c r="S40" s="23"/>
    </row>
    <row r="41" spans="1:19" x14ac:dyDescent="0.35">
      <c r="A41" s="12" t="s">
        <v>47</v>
      </c>
      <c r="B41" s="65" t="s">
        <v>18</v>
      </c>
      <c r="C41" s="15">
        <f>SUM(D41:S45)</f>
        <v>140</v>
      </c>
      <c r="D41" s="63"/>
      <c r="E41" s="63"/>
      <c r="F41" s="63"/>
      <c r="G41" s="63"/>
      <c r="H41" s="18"/>
      <c r="I41" s="63"/>
      <c r="J41" s="63"/>
      <c r="K41" s="63"/>
      <c r="L41" s="18"/>
      <c r="M41" s="63"/>
      <c r="N41" s="63"/>
      <c r="O41" s="63"/>
      <c r="P41" s="18"/>
      <c r="Q41" s="63"/>
      <c r="R41" s="63"/>
      <c r="S41" s="44"/>
    </row>
    <row r="42" spans="1:19" x14ac:dyDescent="0.35">
      <c r="A42" s="20" t="s">
        <v>29</v>
      </c>
      <c r="B42" s="62"/>
      <c r="C42" s="22"/>
      <c r="D42" s="64">
        <v>17.5</v>
      </c>
      <c r="E42" s="64"/>
      <c r="F42" s="64">
        <v>17.5</v>
      </c>
      <c r="G42" s="64"/>
      <c r="H42" s="19"/>
      <c r="I42" s="64"/>
      <c r="J42" s="64"/>
      <c r="K42" s="24"/>
      <c r="L42" s="19"/>
      <c r="M42" s="64"/>
      <c r="N42" s="64"/>
      <c r="O42" s="64"/>
      <c r="P42" s="19"/>
      <c r="Q42" s="64"/>
      <c r="R42" s="64"/>
      <c r="S42" s="23"/>
    </row>
    <row r="43" spans="1:19" x14ac:dyDescent="0.35">
      <c r="A43" s="20" t="s">
        <v>32</v>
      </c>
      <c r="B43" s="62"/>
      <c r="C43" s="22"/>
      <c r="D43" s="64"/>
      <c r="E43" s="64"/>
      <c r="F43" s="64"/>
      <c r="G43" s="64"/>
      <c r="H43" s="19">
        <v>17.5</v>
      </c>
      <c r="I43" s="64"/>
      <c r="J43" s="64">
        <v>17.5</v>
      </c>
      <c r="K43" s="64"/>
      <c r="L43" s="19"/>
      <c r="M43" s="64"/>
      <c r="N43" s="64"/>
      <c r="O43" s="24"/>
      <c r="P43" s="19"/>
      <c r="Q43" s="64"/>
      <c r="R43" s="64"/>
      <c r="S43" s="23"/>
    </row>
    <row r="44" spans="1:19" x14ac:dyDescent="0.35">
      <c r="A44" s="20" t="s">
        <v>30</v>
      </c>
      <c r="B44" s="62"/>
      <c r="C44" s="22"/>
      <c r="D44" s="64"/>
      <c r="E44" s="64"/>
      <c r="F44" s="64"/>
      <c r="G44" s="64"/>
      <c r="H44" s="19"/>
      <c r="I44" s="64"/>
      <c r="J44" s="64"/>
      <c r="K44" s="64"/>
      <c r="L44" s="19">
        <v>17.5</v>
      </c>
      <c r="M44" s="64"/>
      <c r="N44" s="64">
        <v>17.5</v>
      </c>
      <c r="O44" s="64"/>
      <c r="P44" s="19"/>
      <c r="Q44" s="64"/>
      <c r="R44" s="64"/>
      <c r="S44" s="23"/>
    </row>
    <row r="45" spans="1:19" x14ac:dyDescent="0.35">
      <c r="A45" s="20" t="s">
        <v>31</v>
      </c>
      <c r="B45" s="62"/>
      <c r="C45" s="22"/>
      <c r="D45" s="64"/>
      <c r="E45" s="64"/>
      <c r="F45" s="64"/>
      <c r="G45" s="64"/>
      <c r="H45" s="19"/>
      <c r="I45" s="64"/>
      <c r="J45" s="64"/>
      <c r="K45" s="24"/>
      <c r="L45" s="19"/>
      <c r="M45" s="64"/>
      <c r="N45" s="64"/>
      <c r="O45" s="64"/>
      <c r="P45" s="19">
        <v>17.5</v>
      </c>
      <c r="Q45" s="64"/>
      <c r="R45" s="64">
        <v>17.5</v>
      </c>
      <c r="S45" s="23"/>
    </row>
    <row r="46" spans="1:19" x14ac:dyDescent="0.35">
      <c r="A46" s="12" t="s">
        <v>48</v>
      </c>
      <c r="B46" s="65" t="s">
        <v>18</v>
      </c>
      <c r="C46" s="15">
        <f>SUM(D47:S50)</f>
        <v>280</v>
      </c>
      <c r="D46" s="63"/>
      <c r="E46" s="63"/>
      <c r="F46" s="63"/>
      <c r="G46" s="63"/>
      <c r="H46" s="18"/>
      <c r="I46" s="63"/>
      <c r="J46" s="63"/>
      <c r="K46" s="63"/>
      <c r="L46" s="18"/>
      <c r="M46" s="63"/>
      <c r="N46" s="63"/>
      <c r="O46" s="63"/>
      <c r="P46" s="18"/>
      <c r="Q46" s="63"/>
      <c r="R46" s="63"/>
      <c r="S46" s="44"/>
    </row>
    <row r="47" spans="1:19" x14ac:dyDescent="0.35">
      <c r="A47" s="20" t="s">
        <v>29</v>
      </c>
      <c r="B47" s="62"/>
      <c r="C47" s="22"/>
      <c r="D47" s="64">
        <v>35</v>
      </c>
      <c r="E47" s="64"/>
      <c r="F47" s="64">
        <v>35</v>
      </c>
      <c r="G47" s="64"/>
      <c r="H47" s="19"/>
      <c r="I47" s="64"/>
      <c r="J47" s="64"/>
      <c r="K47" s="64"/>
      <c r="L47" s="19"/>
      <c r="M47" s="64"/>
      <c r="N47" s="64"/>
      <c r="O47" s="64"/>
      <c r="P47" s="19"/>
      <c r="Q47" s="64"/>
      <c r="R47" s="64"/>
      <c r="S47" s="23"/>
    </row>
    <row r="48" spans="1:19" x14ac:dyDescent="0.35">
      <c r="A48" s="20" t="s">
        <v>32</v>
      </c>
      <c r="B48" s="62"/>
      <c r="C48" s="22"/>
      <c r="D48" s="64"/>
      <c r="E48" s="64"/>
      <c r="F48" s="64"/>
      <c r="G48" s="64"/>
      <c r="H48" s="19">
        <v>35</v>
      </c>
      <c r="I48" s="64"/>
      <c r="J48" s="64">
        <v>35</v>
      </c>
      <c r="K48" s="64"/>
      <c r="L48" s="19"/>
      <c r="M48" s="64"/>
      <c r="N48" s="64"/>
      <c r="O48" s="64"/>
      <c r="P48" s="19"/>
      <c r="Q48" s="64"/>
      <c r="R48" s="64"/>
      <c r="S48" s="23"/>
    </row>
    <row r="49" spans="1:19" x14ac:dyDescent="0.35">
      <c r="A49" s="20" t="s">
        <v>30</v>
      </c>
      <c r="B49" s="62"/>
      <c r="C49" s="22"/>
      <c r="D49" s="64"/>
      <c r="E49" s="64"/>
      <c r="F49" s="64"/>
      <c r="G49" s="64"/>
      <c r="H49" s="19"/>
      <c r="I49" s="64"/>
      <c r="J49" s="64"/>
      <c r="K49" s="64"/>
      <c r="L49" s="19">
        <v>35</v>
      </c>
      <c r="M49" s="64"/>
      <c r="N49" s="64">
        <v>35</v>
      </c>
      <c r="O49" s="64"/>
      <c r="P49" s="19"/>
      <c r="Q49" s="64"/>
      <c r="R49" s="64"/>
      <c r="S49" s="23"/>
    </row>
    <row r="50" spans="1:19" x14ac:dyDescent="0.35">
      <c r="A50" s="20" t="s">
        <v>31</v>
      </c>
      <c r="B50" s="62"/>
      <c r="C50" s="22"/>
      <c r="D50" s="64"/>
      <c r="E50" s="64"/>
      <c r="F50" s="64"/>
      <c r="G50" s="64"/>
      <c r="H50" s="19"/>
      <c r="I50" s="64"/>
      <c r="J50" s="64"/>
      <c r="K50" s="64"/>
      <c r="L50" s="19"/>
      <c r="M50" s="64"/>
      <c r="N50" s="64"/>
      <c r="O50" s="64"/>
      <c r="P50" s="19">
        <v>35</v>
      </c>
      <c r="Q50" s="64"/>
      <c r="R50" s="64">
        <v>35</v>
      </c>
      <c r="S50" s="23"/>
    </row>
    <row r="51" spans="1:19" s="3" customFormat="1" x14ac:dyDescent="0.35">
      <c r="A51" s="90" t="s">
        <v>12</v>
      </c>
      <c r="B51" s="91"/>
      <c r="C51" s="92"/>
      <c r="D51" s="93">
        <f>SUM(D35:D50)</f>
        <v>105</v>
      </c>
      <c r="E51" s="93"/>
      <c r="F51" s="93">
        <f>SUM(F35:F50)</f>
        <v>105</v>
      </c>
      <c r="G51" s="93"/>
      <c r="H51" s="94">
        <f>SUM(H35:H50)</f>
        <v>105</v>
      </c>
      <c r="I51" s="93"/>
      <c r="J51" s="93">
        <f>SUM(J35:J50)</f>
        <v>105</v>
      </c>
      <c r="K51" s="93"/>
      <c r="L51" s="94">
        <f>SUM(L35:L50)</f>
        <v>105</v>
      </c>
      <c r="M51" s="93"/>
      <c r="N51" s="93">
        <f>SUM(N35:N50)</f>
        <v>105</v>
      </c>
      <c r="O51" s="93"/>
      <c r="P51" s="94">
        <f>SUM(P35:P50)</f>
        <v>105</v>
      </c>
      <c r="Q51" s="93"/>
      <c r="R51" s="93">
        <f>SUM(R35:R50)</f>
        <v>105</v>
      </c>
      <c r="S51" s="95"/>
    </row>
    <row r="52" spans="1:19" ht="15" thickBot="1" x14ac:dyDescent="0.4">
      <c r="A52" s="69" t="s">
        <v>38</v>
      </c>
      <c r="B52" s="70"/>
      <c r="C52" s="71"/>
      <c r="D52" s="72">
        <f>D51-(B62-D31-D58)</f>
        <v>0</v>
      </c>
      <c r="E52" s="72"/>
      <c r="F52" s="72">
        <f>F51-(B62-F31-F58)</f>
        <v>0</v>
      </c>
      <c r="G52" s="72"/>
      <c r="H52" s="73">
        <f>H51-(B62-H31-H58)</f>
        <v>0</v>
      </c>
      <c r="I52" s="72"/>
      <c r="J52" s="72">
        <f>J51-(B62-J31-J58)</f>
        <v>0</v>
      </c>
      <c r="K52" s="72"/>
      <c r="L52" s="73">
        <f>L51-(B62-L31-L58)</f>
        <v>0</v>
      </c>
      <c r="M52" s="72"/>
      <c r="N52" s="72">
        <f>N51-(B62-N31-N58)</f>
        <v>0</v>
      </c>
      <c r="O52" s="72"/>
      <c r="P52" s="73">
        <f>P51-(B62-P31-P58)</f>
        <v>0</v>
      </c>
      <c r="Q52" s="72"/>
      <c r="R52" s="72">
        <f>R51-(B62-R31-R58)</f>
        <v>0</v>
      </c>
      <c r="S52" s="74"/>
    </row>
    <row r="53" spans="1:19" x14ac:dyDescent="0.35">
      <c r="A53" s="85" t="s">
        <v>35</v>
      </c>
      <c r="B53" s="86" t="s">
        <v>49</v>
      </c>
      <c r="C53" s="114">
        <f>SUM(D54:S57)</f>
        <v>672</v>
      </c>
      <c r="D53" s="87"/>
      <c r="E53" s="87"/>
      <c r="F53" s="87"/>
      <c r="G53" s="87"/>
      <c r="H53" s="88"/>
      <c r="I53" s="87"/>
      <c r="J53" s="87"/>
      <c r="K53" s="87"/>
      <c r="L53" s="88"/>
      <c r="M53" s="87"/>
      <c r="N53" s="87"/>
      <c r="O53" s="87"/>
      <c r="P53" s="88"/>
      <c r="Q53" s="87"/>
      <c r="R53" s="87"/>
      <c r="S53" s="89"/>
    </row>
    <row r="54" spans="1:19" x14ac:dyDescent="0.35">
      <c r="A54" s="20" t="s">
        <v>29</v>
      </c>
      <c r="B54" s="62"/>
      <c r="C54" s="22"/>
      <c r="D54" s="64">
        <v>84</v>
      </c>
      <c r="E54" s="64"/>
      <c r="F54" s="64"/>
      <c r="G54" s="64"/>
      <c r="H54" s="19">
        <v>84</v>
      </c>
      <c r="I54" s="64"/>
      <c r="J54" s="64"/>
      <c r="K54" s="64"/>
      <c r="L54" s="19"/>
      <c r="M54" s="64"/>
      <c r="N54" s="64"/>
      <c r="O54" s="64"/>
      <c r="P54" s="19"/>
      <c r="Q54" s="64"/>
      <c r="R54" s="64"/>
      <c r="S54" s="23"/>
    </row>
    <row r="55" spans="1:19" x14ac:dyDescent="0.35">
      <c r="A55" s="20" t="s">
        <v>32</v>
      </c>
      <c r="B55" s="62"/>
      <c r="C55" s="22"/>
      <c r="D55" s="64"/>
      <c r="E55" s="64"/>
      <c r="F55" s="64">
        <v>84</v>
      </c>
      <c r="G55" s="64"/>
      <c r="H55" s="19"/>
      <c r="I55" s="64"/>
      <c r="J55" s="64">
        <v>84</v>
      </c>
      <c r="K55" s="64"/>
      <c r="L55" s="19"/>
      <c r="M55" s="64"/>
      <c r="N55" s="64"/>
      <c r="O55" s="64"/>
      <c r="P55" s="19"/>
      <c r="Q55" s="64"/>
      <c r="R55" s="64"/>
      <c r="S55" s="23"/>
    </row>
    <row r="56" spans="1:19" x14ac:dyDescent="0.35">
      <c r="A56" s="20" t="s">
        <v>30</v>
      </c>
      <c r="B56" s="62"/>
      <c r="C56" s="22"/>
      <c r="D56" s="64"/>
      <c r="E56" s="64"/>
      <c r="F56" s="64"/>
      <c r="G56" s="64"/>
      <c r="H56" s="19"/>
      <c r="I56" s="64"/>
      <c r="J56" s="64"/>
      <c r="K56" s="64"/>
      <c r="L56" s="19">
        <v>84</v>
      </c>
      <c r="M56" s="64"/>
      <c r="N56" s="64"/>
      <c r="O56" s="64"/>
      <c r="P56" s="19">
        <v>84</v>
      </c>
      <c r="Q56" s="64"/>
      <c r="R56" s="64"/>
      <c r="S56" s="23"/>
    </row>
    <row r="57" spans="1:19" x14ac:dyDescent="0.35">
      <c r="A57" s="20" t="s">
        <v>31</v>
      </c>
      <c r="B57" s="62"/>
      <c r="C57" s="22"/>
      <c r="D57" s="64"/>
      <c r="E57" s="64"/>
      <c r="F57" s="64"/>
      <c r="G57" s="64"/>
      <c r="H57" s="19"/>
      <c r="I57" s="64"/>
      <c r="J57" s="64"/>
      <c r="K57" s="64"/>
      <c r="L57" s="19"/>
      <c r="M57" s="64"/>
      <c r="N57" s="64">
        <v>84</v>
      </c>
      <c r="O57" s="64"/>
      <c r="P57" s="19"/>
      <c r="Q57" s="64"/>
      <c r="R57" s="64">
        <v>84</v>
      </c>
      <c r="S57" s="23"/>
    </row>
    <row r="58" spans="1:19" x14ac:dyDescent="0.35">
      <c r="A58" s="107" t="s">
        <v>13</v>
      </c>
      <c r="B58" s="108"/>
      <c r="C58" s="109"/>
      <c r="D58" s="93">
        <f>SUM(D54:D57)</f>
        <v>84</v>
      </c>
      <c r="E58" s="93"/>
      <c r="F58" s="93">
        <f>SUM(F54:F57)</f>
        <v>84</v>
      </c>
      <c r="G58" s="93"/>
      <c r="H58" s="94">
        <f>SUM(H54:H57)</f>
        <v>84</v>
      </c>
      <c r="I58" s="93"/>
      <c r="J58" s="93">
        <f>SUM(J54:J57)</f>
        <v>84</v>
      </c>
      <c r="K58" s="93"/>
      <c r="L58" s="94">
        <f>SUM(L54:L57)</f>
        <v>84</v>
      </c>
      <c r="M58" s="93"/>
      <c r="N58" s="93">
        <f>SUM(N54:N57)</f>
        <v>84</v>
      </c>
      <c r="O58" s="93"/>
      <c r="P58" s="94">
        <f>SUM(P54:P57)</f>
        <v>84</v>
      </c>
      <c r="Q58" s="93"/>
      <c r="R58" s="93">
        <f>SUM(R54:R57)</f>
        <v>84</v>
      </c>
      <c r="S58" s="95"/>
    </row>
    <row r="59" spans="1:19" ht="15.75" customHeight="1" thickBot="1" x14ac:dyDescent="0.4">
      <c r="A59" s="69" t="s">
        <v>38</v>
      </c>
      <c r="B59" s="70"/>
      <c r="C59" s="71"/>
      <c r="D59" s="72">
        <f>D58-(B62-D31-D51)</f>
        <v>0</v>
      </c>
      <c r="E59" s="72"/>
      <c r="F59" s="72">
        <f>F58-(B62-F31-F51)</f>
        <v>0</v>
      </c>
      <c r="G59" s="72"/>
      <c r="H59" s="73">
        <f>H58-(B62-H31-H51)</f>
        <v>0</v>
      </c>
      <c r="I59" s="72"/>
      <c r="J59" s="72">
        <f>J58-(B62-J31-J51)</f>
        <v>0</v>
      </c>
      <c r="K59" s="72"/>
      <c r="L59" s="73">
        <f>L58-(B62-L31-L51)</f>
        <v>0</v>
      </c>
      <c r="M59" s="72"/>
      <c r="N59" s="72">
        <f>N58-(B62-N31-N51)</f>
        <v>0</v>
      </c>
      <c r="O59" s="72"/>
      <c r="P59" s="73">
        <f>P58-(B62-P31-P51)</f>
        <v>0</v>
      </c>
      <c r="Q59" s="72"/>
      <c r="R59" s="72">
        <f>R58-(B62-R31-R51)</f>
        <v>0</v>
      </c>
      <c r="S59" s="74"/>
    </row>
    <row r="60" spans="1:19" ht="30" customHeight="1" x14ac:dyDescent="0.35">
      <c r="A60" s="127" t="s">
        <v>14</v>
      </c>
      <c r="B60" s="128"/>
      <c r="C60" s="128"/>
      <c r="D60" s="130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129"/>
    </row>
    <row r="61" spans="1:19" ht="15.75" customHeight="1" x14ac:dyDescent="0.35">
      <c r="A61" s="140" t="s">
        <v>16</v>
      </c>
      <c r="B61" s="81">
        <v>1680</v>
      </c>
      <c r="C61" s="81"/>
      <c r="D61" s="131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3"/>
    </row>
    <row r="62" spans="1:19" ht="15" customHeight="1" x14ac:dyDescent="0.35">
      <c r="A62" s="141" t="s">
        <v>17</v>
      </c>
      <c r="B62" s="126">
        <f>B61/2</f>
        <v>840</v>
      </c>
      <c r="C62" s="126"/>
      <c r="D62" s="132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5"/>
    </row>
    <row r="63" spans="1:19" x14ac:dyDescent="0.35">
      <c r="A63" s="13" t="s">
        <v>39</v>
      </c>
      <c r="B63" s="115">
        <f>(E63+G63+I63+K63+M63+O63+Q63+S63)/(D67+H67+L67+P67)</f>
        <v>0.77500000000000002</v>
      </c>
      <c r="C63" s="115"/>
      <c r="D63" s="133">
        <f>E63/E66</f>
        <v>0.77500000000000002</v>
      </c>
      <c r="E63" s="7">
        <f>D31</f>
        <v>651</v>
      </c>
      <c r="F63" s="79">
        <f>G63/G66</f>
        <v>0.77500000000000002</v>
      </c>
      <c r="G63" s="7">
        <f>F31</f>
        <v>651</v>
      </c>
      <c r="H63" s="79">
        <f>I63/I66</f>
        <v>0.77500000000000002</v>
      </c>
      <c r="I63" s="7">
        <f>H31</f>
        <v>651</v>
      </c>
      <c r="J63" s="79">
        <f>K63/K66</f>
        <v>0.77500000000000002</v>
      </c>
      <c r="K63" s="7">
        <f>J31</f>
        <v>651</v>
      </c>
      <c r="L63" s="79">
        <f>M63/M66</f>
        <v>0.77500000000000002</v>
      </c>
      <c r="M63" s="7">
        <f>L31</f>
        <v>651</v>
      </c>
      <c r="N63" s="79">
        <f>O63/O66</f>
        <v>0.77500000000000002</v>
      </c>
      <c r="O63" s="7">
        <f>N31</f>
        <v>651</v>
      </c>
      <c r="P63" s="79">
        <f>Q63/Q66</f>
        <v>0.77500000000000002</v>
      </c>
      <c r="Q63" s="7">
        <f>P31</f>
        <v>651</v>
      </c>
      <c r="R63" s="79">
        <f>S63/S66</f>
        <v>0.77500000000000002</v>
      </c>
      <c r="S63" s="82">
        <f>R31</f>
        <v>651</v>
      </c>
    </row>
    <row r="64" spans="1:19" x14ac:dyDescent="0.35">
      <c r="A64" s="14" t="s">
        <v>40</v>
      </c>
      <c r="B64" s="116">
        <f>(E64+G64+I64+K64+M64+O64+Q64+S64)/(D67+H67+L67+P67)</f>
        <v>0.125</v>
      </c>
      <c r="C64" s="116"/>
      <c r="D64" s="134">
        <f>E64/E66</f>
        <v>0.125</v>
      </c>
      <c r="E64" s="8">
        <f>D51</f>
        <v>105</v>
      </c>
      <c r="F64" s="80">
        <f>G64/G66</f>
        <v>0.125</v>
      </c>
      <c r="G64" s="8">
        <f>F51</f>
        <v>105</v>
      </c>
      <c r="H64" s="80">
        <f>I64/I66</f>
        <v>0.125</v>
      </c>
      <c r="I64" s="8">
        <f>H51</f>
        <v>105</v>
      </c>
      <c r="J64" s="80">
        <f>K64/K66</f>
        <v>0.125</v>
      </c>
      <c r="K64" s="8">
        <f>J51</f>
        <v>105</v>
      </c>
      <c r="L64" s="80">
        <f>M64/M66</f>
        <v>0.125</v>
      </c>
      <c r="M64" s="8">
        <f>L51</f>
        <v>105</v>
      </c>
      <c r="N64" s="80">
        <f>O64/O66</f>
        <v>0.125</v>
      </c>
      <c r="O64" s="8">
        <f>N51</f>
        <v>105</v>
      </c>
      <c r="P64" s="80">
        <f>Q64/Q66</f>
        <v>0.125</v>
      </c>
      <c r="Q64" s="8">
        <f>P51</f>
        <v>105</v>
      </c>
      <c r="R64" s="80">
        <f>S64/S66</f>
        <v>0.125</v>
      </c>
      <c r="S64" s="6">
        <f>R51</f>
        <v>105</v>
      </c>
    </row>
    <row r="65" spans="1:19" x14ac:dyDescent="0.35">
      <c r="A65" s="14" t="s">
        <v>41</v>
      </c>
      <c r="B65" s="116">
        <f>(E65+G65+I65+K65+M65+O65+Q65+S65)/(D67+H67+L67+P67)</f>
        <v>0.1</v>
      </c>
      <c r="C65" s="116"/>
      <c r="D65" s="134">
        <f>E65/E66</f>
        <v>0.1</v>
      </c>
      <c r="E65" s="8">
        <f>D58</f>
        <v>84</v>
      </c>
      <c r="F65" s="80">
        <f>G65/G66</f>
        <v>0.1</v>
      </c>
      <c r="G65" s="8">
        <f>F58</f>
        <v>84</v>
      </c>
      <c r="H65" s="80">
        <f>I65/I66</f>
        <v>0.1</v>
      </c>
      <c r="I65" s="8">
        <f>H58</f>
        <v>84</v>
      </c>
      <c r="J65" s="80">
        <f>K65/K66</f>
        <v>0.1</v>
      </c>
      <c r="K65" s="8">
        <f>J58</f>
        <v>84</v>
      </c>
      <c r="L65" s="80">
        <f>M65/M66</f>
        <v>0.1</v>
      </c>
      <c r="M65" s="8">
        <f>L58</f>
        <v>84</v>
      </c>
      <c r="N65" s="80">
        <f>O65/O66</f>
        <v>0.1</v>
      </c>
      <c r="O65" s="8">
        <f>N58</f>
        <v>84</v>
      </c>
      <c r="P65" s="80">
        <f>Q65/Q66</f>
        <v>0.1</v>
      </c>
      <c r="Q65" s="8">
        <f>P58</f>
        <v>84</v>
      </c>
      <c r="R65" s="80">
        <f>S65/S66</f>
        <v>0.1</v>
      </c>
      <c r="S65" s="6">
        <f>R58</f>
        <v>84</v>
      </c>
    </row>
    <row r="66" spans="1:19" x14ac:dyDescent="0.35">
      <c r="A66" s="118" t="s">
        <v>15</v>
      </c>
      <c r="B66" s="119"/>
      <c r="C66" s="119"/>
      <c r="D66" s="135">
        <f>E66/E66</f>
        <v>1</v>
      </c>
      <c r="E66" s="9">
        <f>D31+D51+D58</f>
        <v>840</v>
      </c>
      <c r="F66" s="10">
        <f>G66/G66</f>
        <v>1</v>
      </c>
      <c r="G66" s="9">
        <f>F31+F51+F58</f>
        <v>840</v>
      </c>
      <c r="H66" s="10">
        <f>I66/I66</f>
        <v>1</v>
      </c>
      <c r="I66" s="9">
        <f>H31+H51+H58</f>
        <v>840</v>
      </c>
      <c r="J66" s="10">
        <f>K66/K66</f>
        <v>1</v>
      </c>
      <c r="K66" s="9">
        <f>J31+J51+J58</f>
        <v>840</v>
      </c>
      <c r="L66" s="10">
        <f>M66/M66</f>
        <v>1</v>
      </c>
      <c r="M66" s="9">
        <f>L31+L51+L58</f>
        <v>840</v>
      </c>
      <c r="N66" s="10">
        <f>O66/O66</f>
        <v>1</v>
      </c>
      <c r="O66" s="9">
        <f>N31+N51+N58</f>
        <v>840</v>
      </c>
      <c r="P66" s="10">
        <f>Q66/Q66</f>
        <v>1</v>
      </c>
      <c r="Q66" s="9">
        <f>P31+P51+P58</f>
        <v>840</v>
      </c>
      <c r="R66" s="10">
        <f>S66/S66</f>
        <v>1</v>
      </c>
      <c r="S66" s="83">
        <f>R31+R51+R58</f>
        <v>840</v>
      </c>
    </row>
    <row r="67" spans="1:19" x14ac:dyDescent="0.4">
      <c r="A67" s="120"/>
      <c r="B67" s="121"/>
      <c r="C67" s="121"/>
      <c r="D67" s="117">
        <f>E66+G66</f>
        <v>1680</v>
      </c>
      <c r="E67" s="42"/>
      <c r="F67" s="42"/>
      <c r="G67" s="42"/>
      <c r="H67" s="40">
        <f>I66+K66</f>
        <v>1680</v>
      </c>
      <c r="I67" s="41"/>
      <c r="J67" s="41"/>
      <c r="K67" s="41"/>
      <c r="L67" s="40">
        <f>M66+O66</f>
        <v>1680</v>
      </c>
      <c r="M67" s="41"/>
      <c r="N67" s="41"/>
      <c r="O67" s="41"/>
      <c r="P67" s="40">
        <f>Q66+S66</f>
        <v>1680</v>
      </c>
      <c r="Q67" s="41"/>
      <c r="R67" s="41"/>
      <c r="S67" s="84"/>
    </row>
    <row r="68" spans="1:19" ht="16.5" x14ac:dyDescent="0.45">
      <c r="A68" s="25"/>
      <c r="B68" s="25"/>
      <c r="C68" s="25"/>
      <c r="D68" s="11"/>
      <c r="E68" s="11"/>
    </row>
    <row r="69" spans="1:19" x14ac:dyDescent="0.35">
      <c r="A69" s="21"/>
      <c r="B69" s="21"/>
      <c r="C69" s="21"/>
    </row>
    <row r="70" spans="1:19" x14ac:dyDescent="0.35">
      <c r="A70" s="21"/>
      <c r="B70" s="21"/>
      <c r="C70" s="21"/>
    </row>
    <row r="71" spans="1:19" x14ac:dyDescent="0.35">
      <c r="A71" s="21"/>
      <c r="B71" s="21"/>
      <c r="C71" s="21"/>
    </row>
    <row r="72" spans="1:19" x14ac:dyDescent="0.35">
      <c r="A72" s="21"/>
      <c r="B72" s="21"/>
      <c r="C72" s="21"/>
    </row>
  </sheetData>
  <mergeCells count="530">
    <mergeCell ref="J37:K37"/>
    <mergeCell ref="L37:M37"/>
    <mergeCell ref="N37:O37"/>
    <mergeCell ref="P37:Q37"/>
    <mergeCell ref="R37:S37"/>
    <mergeCell ref="J39:K39"/>
    <mergeCell ref="B63:C63"/>
    <mergeCell ref="B64:C64"/>
    <mergeCell ref="B65:C65"/>
    <mergeCell ref="D61:S62"/>
    <mergeCell ref="B61:C61"/>
    <mergeCell ref="B62:C62"/>
    <mergeCell ref="A66:C67"/>
    <mergeCell ref="P2:S2"/>
    <mergeCell ref="P3:Q3"/>
    <mergeCell ref="P4:Q4"/>
    <mergeCell ref="P5:Q5"/>
    <mergeCell ref="P7:Q7"/>
    <mergeCell ref="P23:Q23"/>
    <mergeCell ref="P24:Q24"/>
    <mergeCell ref="P14:Q14"/>
    <mergeCell ref="P15:Q15"/>
    <mergeCell ref="P17:Q17"/>
    <mergeCell ref="P18:Q18"/>
    <mergeCell ref="N39:O39"/>
    <mergeCell ref="N33:O33"/>
    <mergeCell ref="N34:O34"/>
    <mergeCell ref="N35:O35"/>
    <mergeCell ref="N36:O36"/>
    <mergeCell ref="N26:O26"/>
    <mergeCell ref="N27:O27"/>
    <mergeCell ref="N28:O28"/>
    <mergeCell ref="N29:O29"/>
    <mergeCell ref="N30:O30"/>
    <mergeCell ref="N31:O31"/>
    <mergeCell ref="P29:Q29"/>
    <mergeCell ref="R60:S60"/>
    <mergeCell ref="R3:S3"/>
    <mergeCell ref="R4:S4"/>
    <mergeCell ref="R5:S5"/>
    <mergeCell ref="R55:S55"/>
    <mergeCell ref="R57:S57"/>
    <mergeCell ref="P60:Q60"/>
    <mergeCell ref="N60:O60"/>
    <mergeCell ref="N55:O55"/>
    <mergeCell ref="N57:O57"/>
    <mergeCell ref="N58:O58"/>
    <mergeCell ref="L60:M60"/>
    <mergeCell ref="R50:S50"/>
    <mergeCell ref="N40:O40"/>
    <mergeCell ref="R29:S29"/>
    <mergeCell ref="R30:S30"/>
    <mergeCell ref="R51:S51"/>
    <mergeCell ref="R31:S31"/>
    <mergeCell ref="R53:S53"/>
    <mergeCell ref="R54:S54"/>
    <mergeCell ref="R47:S47"/>
    <mergeCell ref="R48:S48"/>
    <mergeCell ref="R39:S39"/>
    <mergeCell ref="R41:S41"/>
    <mergeCell ref="R8:S8"/>
    <mergeCell ref="R9:S9"/>
    <mergeCell ref="R10:S10"/>
    <mergeCell ref="R6:S6"/>
    <mergeCell ref="R7:S7"/>
    <mergeCell ref="R23:S23"/>
    <mergeCell ref="R24:S24"/>
    <mergeCell ref="R25:S25"/>
    <mergeCell ref="R26:S26"/>
    <mergeCell ref="R27:S27"/>
    <mergeCell ref="R19:S19"/>
    <mergeCell ref="R20:S20"/>
    <mergeCell ref="R21:S21"/>
    <mergeCell ref="R22:S22"/>
    <mergeCell ref="R11:S11"/>
    <mergeCell ref="R12:S12"/>
    <mergeCell ref="R13:S13"/>
    <mergeCell ref="R14:S14"/>
    <mergeCell ref="P6:Q6"/>
    <mergeCell ref="P54:Q54"/>
    <mergeCell ref="P55:Q55"/>
    <mergeCell ref="P57:Q57"/>
    <mergeCell ref="P58:Q58"/>
    <mergeCell ref="P51:Q51"/>
    <mergeCell ref="P53:Q53"/>
    <mergeCell ref="P45:Q45"/>
    <mergeCell ref="R28:S28"/>
    <mergeCell ref="P50:Q50"/>
    <mergeCell ref="P36:Q36"/>
    <mergeCell ref="P39:Q39"/>
    <mergeCell ref="P40:Q40"/>
    <mergeCell ref="R33:S33"/>
    <mergeCell ref="R34:S34"/>
    <mergeCell ref="R35:S35"/>
    <mergeCell ref="P30:Q30"/>
    <mergeCell ref="P44:Q44"/>
    <mergeCell ref="R36:S36"/>
    <mergeCell ref="R40:S40"/>
    <mergeCell ref="R42:S42"/>
    <mergeCell ref="R43:S43"/>
    <mergeCell ref="R44:S44"/>
    <mergeCell ref="R45:S45"/>
    <mergeCell ref="P41:Q41"/>
    <mergeCell ref="P42:Q42"/>
    <mergeCell ref="P43:Q43"/>
    <mergeCell ref="R58:S58"/>
    <mergeCell ref="R49:S49"/>
    <mergeCell ref="R46:S46"/>
    <mergeCell ref="P8:Q8"/>
    <mergeCell ref="P9:Q9"/>
    <mergeCell ref="P10:Q10"/>
    <mergeCell ref="P11:Q11"/>
    <mergeCell ref="P12:Q12"/>
    <mergeCell ref="P13:Q13"/>
    <mergeCell ref="P31:Q31"/>
    <mergeCell ref="P33:Q33"/>
    <mergeCell ref="P34:Q34"/>
    <mergeCell ref="P35:Q35"/>
    <mergeCell ref="P25:Q25"/>
    <mergeCell ref="P26:Q26"/>
    <mergeCell ref="P27:Q27"/>
    <mergeCell ref="P28:Q28"/>
    <mergeCell ref="P19:Q19"/>
    <mergeCell ref="P16:Q16"/>
    <mergeCell ref="P20:Q20"/>
    <mergeCell ref="P21:Q21"/>
    <mergeCell ref="P22:Q22"/>
    <mergeCell ref="R15:S15"/>
    <mergeCell ref="N24:O24"/>
    <mergeCell ref="N25:O25"/>
    <mergeCell ref="N9:O9"/>
    <mergeCell ref="N10:O10"/>
    <mergeCell ref="N11:O11"/>
    <mergeCell ref="N12:O12"/>
    <mergeCell ref="N13:O13"/>
    <mergeCell ref="N14:O14"/>
    <mergeCell ref="N17:O17"/>
    <mergeCell ref="N18:O18"/>
    <mergeCell ref="N19:O19"/>
    <mergeCell ref="N20:O20"/>
    <mergeCell ref="N21:O21"/>
    <mergeCell ref="N22:O22"/>
    <mergeCell ref="N23:O23"/>
    <mergeCell ref="R16:S16"/>
    <mergeCell ref="R17:S17"/>
    <mergeCell ref="R18:S18"/>
    <mergeCell ref="N4:O4"/>
    <mergeCell ref="N5:O5"/>
    <mergeCell ref="N6:O6"/>
    <mergeCell ref="N7:O7"/>
    <mergeCell ref="N8:O8"/>
    <mergeCell ref="L48:M48"/>
    <mergeCell ref="L49:M49"/>
    <mergeCell ref="L50:M50"/>
    <mergeCell ref="L41:M41"/>
    <mergeCell ref="N15:O15"/>
    <mergeCell ref="N16:O16"/>
    <mergeCell ref="L42:M42"/>
    <mergeCell ref="L43:M43"/>
    <mergeCell ref="L44:M44"/>
    <mergeCell ref="L38:M38"/>
    <mergeCell ref="L40:M40"/>
    <mergeCell ref="L39:M39"/>
    <mergeCell ref="L31:M31"/>
    <mergeCell ref="L4:M4"/>
    <mergeCell ref="L5:M5"/>
    <mergeCell ref="L6:M6"/>
    <mergeCell ref="L7:M7"/>
    <mergeCell ref="L8:M8"/>
    <mergeCell ref="L13:M13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  <mergeCell ref="L21:M21"/>
    <mergeCell ref="L9:M9"/>
    <mergeCell ref="L10:M10"/>
    <mergeCell ref="L11:M11"/>
    <mergeCell ref="L12:M12"/>
    <mergeCell ref="L14:M14"/>
    <mergeCell ref="L33:M33"/>
    <mergeCell ref="L34:M34"/>
    <mergeCell ref="L35:M35"/>
    <mergeCell ref="L36:M36"/>
    <mergeCell ref="L26:M26"/>
    <mergeCell ref="L27:M27"/>
    <mergeCell ref="L28:M28"/>
    <mergeCell ref="L29:M29"/>
    <mergeCell ref="L30:M30"/>
    <mergeCell ref="L25:M25"/>
    <mergeCell ref="J60:K60"/>
    <mergeCell ref="J55:K55"/>
    <mergeCell ref="J57:K57"/>
    <mergeCell ref="J58:K58"/>
    <mergeCell ref="J59:K59"/>
    <mergeCell ref="J41:K41"/>
    <mergeCell ref="J43:K43"/>
    <mergeCell ref="J44:K44"/>
    <mergeCell ref="J42:K42"/>
    <mergeCell ref="L58:M58"/>
    <mergeCell ref="H31:I31"/>
    <mergeCell ref="H33:I33"/>
    <mergeCell ref="J31:K31"/>
    <mergeCell ref="J33:K33"/>
    <mergeCell ref="J34:K34"/>
    <mergeCell ref="J35:K35"/>
    <mergeCell ref="J36:K36"/>
    <mergeCell ref="H35:I35"/>
    <mergeCell ref="H36:I36"/>
    <mergeCell ref="H30:I30"/>
    <mergeCell ref="H26:I26"/>
    <mergeCell ref="H27:I27"/>
    <mergeCell ref="H28:I28"/>
    <mergeCell ref="H29:I29"/>
    <mergeCell ref="J26:K26"/>
    <mergeCell ref="J27:K27"/>
    <mergeCell ref="H6:I6"/>
    <mergeCell ref="H7:I7"/>
    <mergeCell ref="H8:I8"/>
    <mergeCell ref="H9:I9"/>
    <mergeCell ref="J28:K28"/>
    <mergeCell ref="J29:K29"/>
    <mergeCell ref="J30:K30"/>
    <mergeCell ref="J21:K21"/>
    <mergeCell ref="J22:K22"/>
    <mergeCell ref="J23:K23"/>
    <mergeCell ref="J9:K9"/>
    <mergeCell ref="J10:K10"/>
    <mergeCell ref="J11:K11"/>
    <mergeCell ref="J12:K12"/>
    <mergeCell ref="J13:K13"/>
    <mergeCell ref="J14:K14"/>
    <mergeCell ref="H20:I20"/>
    <mergeCell ref="H21:I21"/>
    <mergeCell ref="H22:I22"/>
    <mergeCell ref="H23:I23"/>
    <mergeCell ref="H2:K2"/>
    <mergeCell ref="J4:K4"/>
    <mergeCell ref="J5:K5"/>
    <mergeCell ref="J6:K6"/>
    <mergeCell ref="J7:K7"/>
    <mergeCell ref="J8:K8"/>
    <mergeCell ref="J24:K24"/>
    <mergeCell ref="J25:K25"/>
    <mergeCell ref="J3:K3"/>
    <mergeCell ref="J15:K15"/>
    <mergeCell ref="J16:K16"/>
    <mergeCell ref="J17:K17"/>
    <mergeCell ref="J18:K18"/>
    <mergeCell ref="J19:K19"/>
    <mergeCell ref="J20:K20"/>
    <mergeCell ref="H10:I10"/>
    <mergeCell ref="H11:I11"/>
    <mergeCell ref="H24:I24"/>
    <mergeCell ref="H25:I25"/>
    <mergeCell ref="H18:I18"/>
    <mergeCell ref="H19:I19"/>
    <mergeCell ref="H12:I12"/>
    <mergeCell ref="H13:I13"/>
    <mergeCell ref="H14:I14"/>
    <mergeCell ref="H15:I15"/>
    <mergeCell ref="H16:I16"/>
    <mergeCell ref="H17:I17"/>
    <mergeCell ref="F20:G20"/>
    <mergeCell ref="F37:G37"/>
    <mergeCell ref="F39:G39"/>
    <mergeCell ref="F40:G40"/>
    <mergeCell ref="F31:G31"/>
    <mergeCell ref="H34:I34"/>
    <mergeCell ref="H37:I37"/>
    <mergeCell ref="F42:G42"/>
    <mergeCell ref="F44:G44"/>
    <mergeCell ref="F43:G43"/>
    <mergeCell ref="D29:E29"/>
    <mergeCell ref="D30:E30"/>
    <mergeCell ref="F9:G9"/>
    <mergeCell ref="F10:G10"/>
    <mergeCell ref="F11:G11"/>
    <mergeCell ref="F12:G12"/>
    <mergeCell ref="F13:G13"/>
    <mergeCell ref="F14:G14"/>
    <mergeCell ref="F26:G26"/>
    <mergeCell ref="F27:G27"/>
    <mergeCell ref="F28:G28"/>
    <mergeCell ref="F21:G21"/>
    <mergeCell ref="F22:G22"/>
    <mergeCell ref="F23:G23"/>
    <mergeCell ref="F24:G24"/>
    <mergeCell ref="F25:G25"/>
    <mergeCell ref="F15:G15"/>
    <mergeCell ref="F16:G16"/>
    <mergeCell ref="F17:G17"/>
    <mergeCell ref="F18:G18"/>
    <mergeCell ref="F19:G19"/>
    <mergeCell ref="F29:G29"/>
    <mergeCell ref="F30:G30"/>
    <mergeCell ref="F45:G45"/>
    <mergeCell ref="F33:G33"/>
    <mergeCell ref="F34:G34"/>
    <mergeCell ref="F35:G35"/>
    <mergeCell ref="F36:G36"/>
    <mergeCell ref="F41:G41"/>
    <mergeCell ref="D31:E31"/>
    <mergeCell ref="D33:E33"/>
    <mergeCell ref="D43:E43"/>
    <mergeCell ref="D44:E44"/>
    <mergeCell ref="D45:E45"/>
    <mergeCell ref="D37:E37"/>
    <mergeCell ref="D2:G2"/>
    <mergeCell ref="F4:G4"/>
    <mergeCell ref="F5:G5"/>
    <mergeCell ref="F6:G6"/>
    <mergeCell ref="F7:G7"/>
    <mergeCell ref="F8:G8"/>
    <mergeCell ref="D58:E58"/>
    <mergeCell ref="D53:E53"/>
    <mergeCell ref="D54:E54"/>
    <mergeCell ref="D55:E55"/>
    <mergeCell ref="D42:E42"/>
    <mergeCell ref="D39:E39"/>
    <mergeCell ref="D40:E40"/>
    <mergeCell ref="D41:E41"/>
    <mergeCell ref="D24:E24"/>
    <mergeCell ref="D36:E36"/>
    <mergeCell ref="D25:E25"/>
    <mergeCell ref="D26:E26"/>
    <mergeCell ref="D27:E27"/>
    <mergeCell ref="D28:E28"/>
    <mergeCell ref="D18:E18"/>
    <mergeCell ref="D19:E19"/>
    <mergeCell ref="D20:E20"/>
    <mergeCell ref="D21:E21"/>
    <mergeCell ref="D22:E22"/>
    <mergeCell ref="D23:E23"/>
    <mergeCell ref="D13:E13"/>
    <mergeCell ref="D14:E14"/>
    <mergeCell ref="D15:E15"/>
    <mergeCell ref="D16:E16"/>
    <mergeCell ref="D17:E17"/>
    <mergeCell ref="D6:E6"/>
    <mergeCell ref="D7:E7"/>
    <mergeCell ref="D8:E8"/>
    <mergeCell ref="D9:E9"/>
    <mergeCell ref="D10:E10"/>
    <mergeCell ref="D11:E11"/>
    <mergeCell ref="D5:E5"/>
    <mergeCell ref="H4:I4"/>
    <mergeCell ref="H5:I5"/>
    <mergeCell ref="L3:M3"/>
    <mergeCell ref="D3:E3"/>
    <mergeCell ref="F3:G3"/>
    <mergeCell ref="H3:I3"/>
    <mergeCell ref="D67:G67"/>
    <mergeCell ref="H67:K67"/>
    <mergeCell ref="L67:O67"/>
    <mergeCell ref="D38:E38"/>
    <mergeCell ref="H38:I38"/>
    <mergeCell ref="F38:G38"/>
    <mergeCell ref="D12:E12"/>
    <mergeCell ref="P67:S67"/>
    <mergeCell ref="D32:E32"/>
    <mergeCell ref="F32:G32"/>
    <mergeCell ref="H32:I32"/>
    <mergeCell ref="J32:K32"/>
    <mergeCell ref="L32:M32"/>
    <mergeCell ref="N32:O32"/>
    <mergeCell ref="P32:Q32"/>
    <mergeCell ref="R32:S32"/>
    <mergeCell ref="D52:E52"/>
    <mergeCell ref="F52:G52"/>
    <mergeCell ref="H52:I52"/>
    <mergeCell ref="J52:K52"/>
    <mergeCell ref="L52:M52"/>
    <mergeCell ref="N52:O52"/>
    <mergeCell ref="P52:Q52"/>
    <mergeCell ref="R52:S52"/>
    <mergeCell ref="D59:E59"/>
    <mergeCell ref="F59:G59"/>
    <mergeCell ref="D34:E34"/>
    <mergeCell ref="D35:E35"/>
    <mergeCell ref="D1:S1"/>
    <mergeCell ref="N59:O59"/>
    <mergeCell ref="P59:Q59"/>
    <mergeCell ref="R59:S59"/>
    <mergeCell ref="D51:E51"/>
    <mergeCell ref="D57:E57"/>
    <mergeCell ref="F51:G51"/>
    <mergeCell ref="F53:G53"/>
    <mergeCell ref="L2:O2"/>
    <mergeCell ref="N3:O3"/>
    <mergeCell ref="A10:C10"/>
    <mergeCell ref="A11:C11"/>
    <mergeCell ref="A13:C13"/>
    <mergeCell ref="A14:C14"/>
    <mergeCell ref="A16:C16"/>
    <mergeCell ref="A17:C17"/>
    <mergeCell ref="A1:C1"/>
    <mergeCell ref="A5:C5"/>
    <mergeCell ref="A7:C7"/>
    <mergeCell ref="A8:C8"/>
    <mergeCell ref="A2:C3"/>
    <mergeCell ref="A27:C27"/>
    <mergeCell ref="A29:C29"/>
    <mergeCell ref="A30:C30"/>
    <mergeCell ref="A32:C32"/>
    <mergeCell ref="A19:C19"/>
    <mergeCell ref="A20:C20"/>
    <mergeCell ref="A22:C22"/>
    <mergeCell ref="A23:C23"/>
    <mergeCell ref="A25:C25"/>
    <mergeCell ref="A26:C26"/>
    <mergeCell ref="A31:C31"/>
    <mergeCell ref="A59:C59"/>
    <mergeCell ref="A52:C52"/>
    <mergeCell ref="A42:C42"/>
    <mergeCell ref="A43:C43"/>
    <mergeCell ref="A44:C44"/>
    <mergeCell ref="A45:C45"/>
    <mergeCell ref="A48:C48"/>
    <mergeCell ref="A35:C35"/>
    <mergeCell ref="A36:C36"/>
    <mergeCell ref="A37:C37"/>
    <mergeCell ref="A39:C39"/>
    <mergeCell ref="A40:C40"/>
    <mergeCell ref="A38:C38"/>
    <mergeCell ref="D60:E60"/>
    <mergeCell ref="F60:G60"/>
    <mergeCell ref="A51:C51"/>
    <mergeCell ref="F57:G57"/>
    <mergeCell ref="F58:G58"/>
    <mergeCell ref="F55:G55"/>
    <mergeCell ref="A70:C70"/>
    <mergeCell ref="A71:C71"/>
    <mergeCell ref="A72:C72"/>
    <mergeCell ref="A60:C60"/>
    <mergeCell ref="A68:C68"/>
    <mergeCell ref="A57:C57"/>
    <mergeCell ref="A58:C58"/>
    <mergeCell ref="L59:M59"/>
    <mergeCell ref="N51:O51"/>
    <mergeCell ref="N53:O53"/>
    <mergeCell ref="N54:O54"/>
    <mergeCell ref="L55:M55"/>
    <mergeCell ref="L57:M57"/>
    <mergeCell ref="L51:M51"/>
    <mergeCell ref="L53:M53"/>
    <mergeCell ref="L54:M54"/>
    <mergeCell ref="H59:I59"/>
    <mergeCell ref="A54:C54"/>
    <mergeCell ref="A55:C55"/>
    <mergeCell ref="A69:C69"/>
    <mergeCell ref="F54:G54"/>
    <mergeCell ref="J51:K51"/>
    <mergeCell ref="J53:K53"/>
    <mergeCell ref="J54:K54"/>
    <mergeCell ref="H58:I58"/>
    <mergeCell ref="H53:I53"/>
    <mergeCell ref="H54:I54"/>
    <mergeCell ref="H55:I55"/>
    <mergeCell ref="H57:I57"/>
    <mergeCell ref="H60:I60"/>
    <mergeCell ref="A50:C50"/>
    <mergeCell ref="A47:C47"/>
    <mergeCell ref="A49:C49"/>
    <mergeCell ref="N48:O48"/>
    <mergeCell ref="H50:I50"/>
    <mergeCell ref="N46:O46"/>
    <mergeCell ref="N47:O47"/>
    <mergeCell ref="N50:O50"/>
    <mergeCell ref="D48:E48"/>
    <mergeCell ref="D49:E49"/>
    <mergeCell ref="N38:O38"/>
    <mergeCell ref="P38:Q38"/>
    <mergeCell ref="R38:S38"/>
    <mergeCell ref="H46:I46"/>
    <mergeCell ref="H47:I47"/>
    <mergeCell ref="H48:I48"/>
    <mergeCell ref="L46:M46"/>
    <mergeCell ref="L47:M47"/>
    <mergeCell ref="L45:M45"/>
    <mergeCell ref="J50:K50"/>
    <mergeCell ref="P49:Q49"/>
    <mergeCell ref="P46:Q46"/>
    <mergeCell ref="P47:Q47"/>
    <mergeCell ref="P48:Q48"/>
    <mergeCell ref="J49:K49"/>
    <mergeCell ref="N49:O49"/>
    <mergeCell ref="H39:I39"/>
    <mergeCell ref="N43:O43"/>
    <mergeCell ref="H40:I40"/>
    <mergeCell ref="J40:K40"/>
    <mergeCell ref="J38:K38"/>
    <mergeCell ref="N41:O41"/>
    <mergeCell ref="N42:O42"/>
    <mergeCell ref="J45:K45"/>
    <mergeCell ref="N45:O45"/>
    <mergeCell ref="H41:I41"/>
    <mergeCell ref="H43:I43"/>
    <mergeCell ref="H44:I44"/>
    <mergeCell ref="H42:I42"/>
    <mergeCell ref="H45:I45"/>
    <mergeCell ref="N44:O44"/>
    <mergeCell ref="D50:E50"/>
    <mergeCell ref="D46:E46"/>
    <mergeCell ref="D47:E47"/>
    <mergeCell ref="F46:G46"/>
    <mergeCell ref="F47:G47"/>
    <mergeCell ref="F50:G50"/>
    <mergeCell ref="H49:I49"/>
    <mergeCell ref="J46:K46"/>
    <mergeCell ref="J47:K47"/>
    <mergeCell ref="J48:K48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H51:I51"/>
    <mergeCell ref="D4:E4"/>
    <mergeCell ref="F48:G48"/>
    <mergeCell ref="F49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2024-12-15T18:59:03Z</dcterms:modified>
</cp:coreProperties>
</file>